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Ф.4-3д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RangeToPoke">#REF!</definedName>
    <definedName name="we">'[2]7бт3010'!#REF!</definedName>
    <definedName name="_xlnm.Print_Titles" localSheetId="0">'Ф.4-3д'!$22:$22</definedName>
    <definedName name="_xlnm.Print_Area" localSheetId="0">'Ф.4-3д'!$A$1:$M$82</definedName>
  </definedNames>
  <calcPr fullCalcOnLoad="1"/>
</workbook>
</file>

<file path=xl/sharedStrings.xml><?xml version="1.0" encoding="utf-8"?>
<sst xmlns="http://schemas.openxmlformats.org/spreadsheetml/2006/main" count="177" uniqueCount="171">
  <si>
    <t>ЗВІТ</t>
  </si>
  <si>
    <t>коди</t>
  </si>
  <si>
    <t>Установа</t>
  </si>
  <si>
    <t>Тернопільська митниця ДФС</t>
  </si>
  <si>
    <t>Територія</t>
  </si>
  <si>
    <t>м.Тернопіль</t>
  </si>
  <si>
    <t>Організаційно-правова форма господарювання</t>
  </si>
  <si>
    <t>Орган державної влади</t>
  </si>
  <si>
    <t>Міністерство фінансів України</t>
  </si>
  <si>
    <t>Код та назва програмної класифікації видатків та кредитування державного бюджету</t>
  </si>
  <si>
    <t>3507010</t>
  </si>
  <si>
    <t>Керівництво та управління у сфері фіскальної політики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</si>
  <si>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</si>
  <si>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</si>
  <si>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</si>
  <si>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грн. коп.</t>
  </si>
  <si>
    <t>Показники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</si>
  <si>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</si>
  <si>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</si>
  <si>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</si>
  <si>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</si>
  <si>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Касові за звітний період (рік)</t>
  </si>
  <si>
    <t>Залишок на кінець звітного періоду (року)</t>
  </si>
  <si>
    <t>усього</t>
  </si>
  <si>
    <t>у т.ч. на рахунках в установах банків</t>
  </si>
  <si>
    <t>у тому числі</t>
  </si>
  <si>
    <t>перераховані з рахунків в установах банків</t>
  </si>
  <si>
    <t>Х</t>
  </si>
  <si>
    <t>010</t>
  </si>
  <si>
    <t>020</t>
  </si>
  <si>
    <t>030</t>
  </si>
  <si>
    <t>040</t>
  </si>
  <si>
    <t>050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</si>
  <si>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</si>
  <si>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</si>
  <si>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</si>
  <si>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</si>
  <si>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</si>
  <si>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</si>
  <si>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</si>
  <si>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</si>
  <si>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</si>
  <si>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</si>
  <si>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</si>
  <si>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</si>
  <si>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</si>
  <si>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</si>
  <si>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</si>
  <si>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</si>
  <si>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</si>
  <si>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</si>
  <si>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</si>
  <si>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</si>
  <si>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</si>
  <si>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</si>
  <si>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</si>
  <si>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</si>
  <si>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</si>
  <si>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</si>
  <si>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</si>
  <si>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</si>
  <si>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</si>
  <si>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</si>
  <si>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</si>
  <si>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</si>
  <si>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</si>
  <si>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</si>
  <si>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</si>
  <si>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</si>
  <si>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</si>
  <si>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</si>
  <si>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</si>
  <si>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</si>
  <si>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</si>
  <si>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</si>
  <si>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</si>
  <si>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</si>
  <si>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</si>
  <si>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</si>
  <si>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</si>
  <si>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</si>
  <si>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</si>
  <si>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</si>
  <si>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</si>
  <si>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</si>
  <si>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</si>
  <si>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</si>
  <si>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</si>
  <si>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</si>
  <si>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</si>
  <si>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</si>
  <si>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</si>
  <si>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</si>
  <si>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О.В.Антонович</t>
  </si>
  <si>
    <t>(підпис)</t>
  </si>
  <si>
    <t>(ініціали, прізвище)</t>
  </si>
  <si>
    <t>В.М.Яніцька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</si>
  <si>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</si>
  <si>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</si>
  <si>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</t>
    </r>
    <r>
      <rPr>
        <u val="single"/>
        <sz val="8"/>
        <color indexed="8"/>
        <rFont val="Times New Roman"/>
        <family val="1"/>
      </rPr>
      <t xml:space="preserve"> квартальна</t>
    </r>
    <r>
      <rPr>
        <sz val="8"/>
        <color indexed="8"/>
        <rFont val="Times New Roman"/>
        <family val="1"/>
      </rPr>
      <t>, річна.</t>
    </r>
  </si>
  <si>
    <t xml:space="preserve">про надходження і використання </t>
  </si>
  <si>
    <t>Начальник відділу-головний бухгалтер</t>
  </si>
  <si>
    <t>Начальник митниці</t>
  </si>
  <si>
    <t xml:space="preserve">№ 4-3д, </t>
  </si>
  <si>
    <t>№ 4-3м),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</si>
  <si>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</si>
  <si>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Затверджено на звітний перірд (рік)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</si>
  <si>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</si>
  <si>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</si>
  <si>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</si>
  <si>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</si>
  <si>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</si>
  <si>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</si>
  <si>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</si>
  <si>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</si>
  <si>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</si>
  <si>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 xml:space="preserve">Надійшло коштів за звітний період (рік) 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</si>
  <si>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</si>
  <si>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</si>
  <si>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</si>
  <si>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</si>
  <si>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</si>
  <si>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</si>
  <si>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</si>
  <si>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</si>
  <si>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</si>
  <si>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</si>
  <si>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</si>
  <si>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</si>
  <si>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</si>
  <si>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</si>
  <si>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</si>
  <si>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</si>
  <si>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</si>
  <si>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</si>
  <si>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</si>
  <si>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</si>
  <si>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</si>
  <si>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</si>
  <si>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</si>
  <si>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</si>
  <si>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</si>
  <si>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</si>
  <si>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</si>
  <si>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</si>
  <si>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</si>
  <si>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</si>
  <si>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</si>
  <si>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</si>
  <si>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</si>
  <si>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</si>
  <si>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</si>
  <si>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</si>
  <si>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</si>
  <si>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</si>
  <si>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</si>
  <si>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</si>
  <si>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</si>
  <si>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</si>
  <si>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</si>
  <si>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</si>
  <si>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</si>
  <si>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</si>
  <si>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</si>
  <si>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</si>
  <si>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</si>
  <si>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</si>
  <si>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інших надходжень спеціального фонду</t>
  </si>
  <si>
    <t>КЕКВ та/або ККК</t>
  </si>
  <si>
    <t>"03" липня 2018 року</t>
  </si>
  <si>
    <t>за 2 квартал 2018 року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</si>
</sst>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;\-#,##0.00;#,&quot;-&quot;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7" fillId="0" borderId="10" xfId="0" applyFont="1" applyBorder="1" applyAlignment="1">
      <alignment horizontal="left" wrapText="1"/>
    </xf>
    <xf numFmtId="0" fontId="25" fillId="0" borderId="0" xfId="0" applyFont="1" applyAlignment="1">
      <alignment horizontal="left" vertical="top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1" fontId="25" fillId="24" borderId="11" xfId="0" applyNumberFormat="1" applyFont="1" applyFill="1" applyBorder="1" applyAlignment="1" applyProtection="1">
      <alignment horizontal="left" vertical="top" wrapText="1"/>
      <protection/>
    </xf>
    <xf numFmtId="1" fontId="25" fillId="24" borderId="12" xfId="0" applyNumberFormat="1" applyFont="1" applyFill="1" applyBorder="1" applyAlignment="1" applyProtection="1">
      <alignment horizontal="left" vertical="top" wrapText="1"/>
      <protection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9" fontId="25" fillId="24" borderId="13" xfId="0" applyNumberFormat="1" applyFont="1" applyFill="1" applyBorder="1" applyAlignment="1" applyProtection="1">
      <alignment horizontal="left" wrapText="1"/>
      <protection/>
    </xf>
    <xf numFmtId="49" fontId="25" fillId="24" borderId="12" xfId="0" applyNumberFormat="1" applyFont="1" applyFill="1" applyBorder="1" applyAlignment="1" applyProtection="1">
      <alignment horizontal="left" wrapText="1"/>
      <protection/>
    </xf>
    <xf numFmtId="1" fontId="25" fillId="24" borderId="13" xfId="0" applyNumberFormat="1" applyFont="1" applyFill="1" applyBorder="1" applyAlignment="1" applyProtection="1">
      <alignment horizontal="center" wrapText="1"/>
      <protection/>
    </xf>
    <xf numFmtId="1" fontId="25" fillId="24" borderId="12" xfId="0" applyNumberFormat="1" applyFont="1" applyFill="1" applyBorder="1" applyAlignment="1" applyProtection="1">
      <alignment horizontal="center" wrapText="1"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49" fontId="25" fillId="24" borderId="1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 applyProtection="1">
      <alignment horizontal="justify" vertical="top" wrapText="1"/>
      <protection locked="0"/>
    </xf>
    <xf numFmtId="0" fontId="24" fillId="0" borderId="0" xfId="0" applyFont="1" applyAlignment="1">
      <alignment horizontal="justify" vertical="top" wrapText="1"/>
    </xf>
    <xf numFmtId="0" fontId="25" fillId="0" borderId="14" xfId="0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25" fillId="0" borderId="14" xfId="0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168" fontId="25" fillId="0" borderId="14" xfId="0" applyNumberFormat="1" applyFont="1" applyBorder="1" applyAlignment="1" applyProtection="1">
      <alignment horizontal="right" vertical="center" wrapText="1"/>
      <protection/>
    </xf>
    <xf numFmtId="168" fontId="24" fillId="0" borderId="14" xfId="0" applyNumberFormat="1" applyFont="1" applyBorder="1" applyAlignment="1" applyProtection="1">
      <alignment horizontal="center" vertical="center" wrapText="1"/>
      <protection/>
    </xf>
    <xf numFmtId="168" fontId="25" fillId="0" borderId="14" xfId="0" applyNumberFormat="1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justify" vertical="center" wrapText="1"/>
    </xf>
    <xf numFmtId="0" fontId="25" fillId="0" borderId="14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vertical="center" wrapText="1"/>
    </xf>
    <xf numFmtId="0" fontId="35" fillId="0" borderId="14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2" fontId="24" fillId="0" borderId="0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37" fillId="0" borderId="0" xfId="0" applyFont="1" applyAlignment="1">
      <alignment/>
    </xf>
    <xf numFmtId="2" fontId="24" fillId="0" borderId="11" xfId="0" applyNumberFormat="1" applyFont="1" applyBorder="1" applyAlignment="1" applyProtection="1">
      <alignment horizontal="center" vertical="center" wrapText="1"/>
      <protection/>
    </xf>
    <xf numFmtId="0" fontId="38" fillId="0" borderId="15" xfId="0" applyFont="1" applyBorder="1" applyAlignment="1">
      <alignment horizontal="center" vertical="top"/>
    </xf>
    <xf numFmtId="0" fontId="37" fillId="0" borderId="0" xfId="0" applyFont="1" applyBorder="1" applyAlignment="1">
      <alignment horizontal="center"/>
    </xf>
    <xf numFmtId="0" fontId="38" fillId="0" borderId="11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top"/>
    </xf>
    <xf numFmtId="0" fontId="21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2" fillId="0" borderId="0" xfId="0" applyFont="1" applyAlignment="1">
      <alignment vertical="top" wrapText="1"/>
    </xf>
    <xf numFmtId="0" fontId="26" fillId="0" borderId="17" xfId="0" applyFont="1" applyBorder="1" applyAlignment="1">
      <alignment wrapText="1"/>
    </xf>
    <xf numFmtId="0" fontId="26" fillId="0" borderId="18" xfId="0" applyFont="1" applyBorder="1" applyAlignment="1">
      <alignment vertical="top" wrapText="1"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wrapText="1"/>
    </xf>
    <xf numFmtId="0" fontId="26" fillId="0" borderId="19" xfId="0" applyFont="1" applyBorder="1" applyAlignment="1" applyProtection="1">
      <alignment wrapText="1"/>
      <protection locked="0"/>
    </xf>
    <xf numFmtId="0" fontId="26" fillId="0" borderId="20" xfId="0" applyFont="1" applyBorder="1" applyAlignment="1" applyProtection="1">
      <alignment wrapText="1"/>
      <protection locked="0"/>
    </xf>
    <xf numFmtId="0" fontId="26" fillId="0" borderId="18" xfId="0" applyFont="1" applyBorder="1" applyAlignment="1">
      <alignment wrapText="1"/>
    </xf>
    <xf numFmtId="0" fontId="31" fillId="0" borderId="21" xfId="0" applyFont="1" applyBorder="1" applyAlignment="1" applyProtection="1">
      <alignment wrapText="1"/>
      <protection locked="0"/>
    </xf>
    <xf numFmtId="0" fontId="31" fillId="0" borderId="18" xfId="0" applyFont="1" applyBorder="1" applyAlignment="1" applyProtection="1">
      <alignment wrapText="1"/>
      <protection locked="0"/>
    </xf>
    <xf numFmtId="0" fontId="31" fillId="0" borderId="22" xfId="0" applyFont="1" applyBorder="1" applyAlignment="1" applyProtection="1">
      <alignment wrapText="1"/>
      <protection locked="0"/>
    </xf>
    <xf numFmtId="0" fontId="24" fillId="0" borderId="23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33" fillId="0" borderId="23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4" fillId="0" borderId="26" xfId="0" applyFont="1" applyBorder="1" applyAlignment="1">
      <alignment vertical="center"/>
    </xf>
    <xf numFmtId="0" fontId="24" fillId="0" borderId="16" xfId="0" applyFont="1" applyBorder="1" applyAlignment="1">
      <alignment vertical="center" wrapText="1"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 horizontal="left" vertical="center"/>
    </xf>
    <xf numFmtId="2" fontId="22" fillId="0" borderId="29" xfId="0" applyNumberFormat="1" applyFont="1" applyFill="1" applyBorder="1" applyAlignment="1" applyProtection="1">
      <alignment vertical="top"/>
      <protection locked="0"/>
    </xf>
    <xf numFmtId="2" fontId="22" fillId="0" borderId="30" xfId="0" applyNumberFormat="1" applyFont="1" applyFill="1" applyBorder="1" applyAlignment="1" applyProtection="1">
      <alignment vertical="top"/>
      <protection locked="0"/>
    </xf>
    <xf numFmtId="49" fontId="21" fillId="0" borderId="31" xfId="0" applyNumberFormat="1" applyFont="1" applyBorder="1" applyAlignment="1" applyProtection="1">
      <alignment vertical="center"/>
      <protection/>
    </xf>
    <xf numFmtId="49" fontId="21" fillId="0" borderId="17" xfId="0" applyNumberFormat="1" applyFont="1" applyBorder="1" applyAlignment="1" applyProtection="1">
      <alignment vertical="center"/>
      <protection/>
    </xf>
    <xf numFmtId="0" fontId="26" fillId="0" borderId="31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21" xfId="0" applyFont="1" applyBorder="1" applyAlignment="1">
      <alignment vertical="top"/>
    </xf>
    <xf numFmtId="0" fontId="26" fillId="0" borderId="18" xfId="0" applyFont="1" applyBorder="1" applyAlignment="1">
      <alignment vertical="top"/>
    </xf>
    <xf numFmtId="0" fontId="26" fillId="0" borderId="21" xfId="0" applyFont="1" applyBorder="1" applyAlignment="1">
      <alignment/>
    </xf>
    <xf numFmtId="0" fontId="26" fillId="0" borderId="32" xfId="0" applyFont="1" applyBorder="1" applyAlignment="1" applyProtection="1">
      <alignment/>
      <protection locked="0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/>
    </xf>
    <xf numFmtId="0" fontId="24" fillId="0" borderId="33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168" fontId="24" fillId="24" borderId="14" xfId="0" applyNumberFormat="1" applyFont="1" applyFill="1" applyBorder="1" applyAlignment="1" applyProtection="1">
      <alignment horizontal="right" vertical="center"/>
      <protection locked="0"/>
    </xf>
    <xf numFmtId="168" fontId="24" fillId="0" borderId="14" xfId="0" applyNumberFormat="1" applyFont="1" applyBorder="1" applyAlignment="1" applyProtection="1">
      <alignment horizontal="right" vertical="center"/>
      <protection locked="0"/>
    </xf>
    <xf numFmtId="168" fontId="24" fillId="0" borderId="14" xfId="0" applyNumberFormat="1" applyFont="1" applyBorder="1" applyAlignment="1" applyProtection="1">
      <alignment horizontal="right" vertical="center" wrapText="1"/>
      <protection/>
    </xf>
    <xf numFmtId="0" fontId="23" fillId="0" borderId="11" xfId="0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9" fontId="29" fillId="0" borderId="14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0" fillId="0" borderId="11" xfId="0" applyFont="1" applyBorder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Примечание_35_ZV2kv2015v9.01-31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vit\&#1059;&#1074;&#1103;&#1079;&#1082;&#1072;%20&#1074;%20&#1086;&#1090;&#1095;&#1105;&#1090;&#1085;&#1086;&#1089;&#109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NVV\&#1047;&#1074;&#1110;&#1090;%202009\&#1047;&#1072;%202009&#1088;&#1110;&#1082;\&#1044;&#1090;&#1050;&#1090;\1%20&#1052;&#1042;&#1057;%20&#1044;&#1090;&#1050;&#1090;&#1079;&#1072;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&#1042;&#1072;&#1083;&#1077;&#1088;&#1072;\Oblik%202009\06.09\&#1043;&#1086;&#1083;&#1086;&#1074;&#1085;&#1072;%20&#1046;&#1054;&#1042;&#1058;&#1045;&#1053;&#1068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ула увязки 1"/>
      <sheetName val="Формула увязки 2зф+с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сп1050"/>
      <sheetName val="7сп3020"/>
      <sheetName val="7сп3030"/>
      <sheetName val="7сп3070"/>
      <sheetName val="7сп3080"/>
      <sheetName val="7сп3090"/>
      <sheetName val="7бт3010"/>
      <sheetName val="7бт3020"/>
      <sheetName val="7бт3030"/>
      <sheetName val="7бт3070"/>
      <sheetName val="7бт3080"/>
      <sheetName val="7бт3090"/>
      <sheetName val="Дт"/>
      <sheetName val="Кт"/>
      <sheetName val="Дт Кт"/>
      <sheetName val="Дт (2)"/>
      <sheetName val="Кт (3)"/>
      <sheetName val="Дт Кт на печать"/>
      <sheetName val="проверка"/>
      <sheetName val="7дЗАГразом"/>
      <sheetName val="7дСПЕЦразом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т801 0"/>
      <sheetName val="Фт811 1"/>
      <sheetName val="Фт811 2"/>
      <sheetName val="Фт812"/>
      <sheetName val="Фт801 6"/>
      <sheetName val="Головна"/>
      <sheetName val="МОр"/>
      <sheetName val="Баланс"/>
      <sheetName val="Дт-Кт"/>
      <sheetName val="Розшифр"/>
      <sheetName val="ДК"/>
      <sheetName val="Шахм"/>
      <sheetName val="Дт-Кт (2)"/>
      <sheetName val="Фт801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42">
    <tabColor indexed="42"/>
    <pageSetUpPr fitToPage="1"/>
  </sheetPr>
  <dimension ref="A1:N93"/>
  <sheetViews>
    <sheetView tabSelected="1" workbookViewId="0" topLeftCell="A1">
      <selection activeCell="M92" sqref="A3:M92"/>
    </sheetView>
  </sheetViews>
  <sheetFormatPr defaultColWidth="9.140625" defaultRowHeight="15"/>
  <cols>
    <col min="1" max="1" width="53.57421875" style="0" customWidth="1"/>
    <col min="2" max="2" width="5.140625" style="0" customWidth="1"/>
    <col min="3" max="3" width="4.57421875" style="0" customWidth="1"/>
    <col min="4" max="4" width="11.140625" style="0" customWidth="1"/>
    <col min="5" max="5" width="11.57421875" style="0" customWidth="1"/>
    <col min="6" max="6" width="11.7109375" style="0" customWidth="1"/>
    <col min="7" max="7" width="10.421875" style="0" customWidth="1"/>
    <col min="8" max="8" width="6.57421875" style="0" customWidth="1"/>
    <col min="9" max="9" width="11.28125" style="0" customWidth="1"/>
    <col min="10" max="10" width="10.8515625" style="0" customWidth="1"/>
    <col min="11" max="11" width="9.57421875" style="0" customWidth="1"/>
    <col min="12" max="12" width="16.421875" style="0" customWidth="1"/>
    <col min="13" max="13" width="14.28125" style="0" customWidth="1"/>
  </cols>
  <sheetData>
    <row r="1" spans="10:13" s="1" customFormat="1" ht="15" customHeight="1">
      <c r="J1" s="58"/>
      <c r="K1" s="58"/>
      <c r="L1" s="58"/>
      <c r="M1" s="58"/>
    </row>
    <row r="2" spans="10:13" s="1" customFormat="1" ht="16.5" customHeight="1">
      <c r="J2" s="58"/>
      <c r="K2" s="58"/>
      <c r="L2" s="58"/>
      <c r="M2" s="58"/>
    </row>
    <row r="3" spans="2:13" s="1" customFormat="1" ht="15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</row>
    <row r="4" spans="1:14" s="1" customFormat="1" ht="15">
      <c r="A4" s="57" t="s">
        <v>100</v>
      </c>
      <c r="B4" s="2" t="s">
        <v>167</v>
      </c>
      <c r="C4" s="2"/>
      <c r="F4" s="2"/>
      <c r="G4" s="97" t="s">
        <v>103</v>
      </c>
      <c r="H4" s="2" t="s">
        <v>104</v>
      </c>
      <c r="I4" s="2"/>
      <c r="L4" s="2"/>
      <c r="M4" s="2"/>
      <c r="N4" s="2"/>
    </row>
    <row r="5" spans="1:13" s="1" customFormat="1" ht="15" customHeight="1" hidden="1">
      <c r="A5" s="4"/>
      <c r="B5" s="4"/>
      <c r="C5" s="4"/>
      <c r="D5" s="4"/>
      <c r="E5" s="4"/>
      <c r="F5" s="3"/>
      <c r="G5" s="3"/>
      <c r="H5" s="5"/>
      <c r="J5" s="2"/>
      <c r="K5" s="2"/>
      <c r="L5" s="2"/>
      <c r="M5" s="2"/>
    </row>
    <row r="6" spans="2:13" s="1" customFormat="1" ht="14.25" customHeight="1">
      <c r="B6" s="2"/>
      <c r="C6" s="2"/>
      <c r="D6" s="2" t="s">
        <v>170</v>
      </c>
      <c r="E6" s="2"/>
      <c r="F6" s="2"/>
      <c r="G6" s="2"/>
      <c r="H6" s="2"/>
      <c r="I6" s="2"/>
      <c r="J6" s="2"/>
      <c r="K6" s="2"/>
      <c r="L6" s="2"/>
      <c r="M6" s="2"/>
    </row>
    <row r="7" s="6" customFormat="1" ht="2.25" customHeight="1" hidden="1"/>
    <row r="8" s="6" customFormat="1" ht="9" customHeight="1">
      <c r="M8" s="7" t="s">
        <v>1</v>
      </c>
    </row>
    <row r="9" spans="1:13" s="6" customFormat="1" ht="12" customHeight="1">
      <c r="A9" s="8" t="s">
        <v>2</v>
      </c>
      <c r="B9" s="84" t="s">
        <v>3</v>
      </c>
      <c r="C9" s="85"/>
      <c r="D9" s="85"/>
      <c r="E9" s="85"/>
      <c r="F9" s="59"/>
      <c r="G9" s="59"/>
      <c r="H9" s="59"/>
      <c r="I9" s="59"/>
      <c r="J9" s="59"/>
      <c r="K9" s="59"/>
      <c r="L9" s="9"/>
      <c r="M9" s="10">
        <v>39420537</v>
      </c>
    </row>
    <row r="10" spans="1:13" s="6" customFormat="1" ht="11.25" customHeight="1">
      <c r="A10" s="11" t="s">
        <v>4</v>
      </c>
      <c r="B10" s="86" t="s">
        <v>5</v>
      </c>
      <c r="C10" s="87"/>
      <c r="D10" s="87"/>
      <c r="E10" s="87"/>
      <c r="F10" s="60"/>
      <c r="G10" s="60"/>
      <c r="H10" s="60"/>
      <c r="I10" s="60"/>
      <c r="J10" s="60"/>
      <c r="K10" s="60"/>
      <c r="L10" s="9"/>
      <c r="M10" s="12">
        <v>6110100000</v>
      </c>
    </row>
    <row r="11" spans="1:13" s="6" customFormat="1" ht="11.25" customHeight="1">
      <c r="A11" s="90" t="s">
        <v>6</v>
      </c>
      <c r="B11" s="86" t="s">
        <v>7</v>
      </c>
      <c r="C11" s="87"/>
      <c r="D11" s="87"/>
      <c r="E11" s="87"/>
      <c r="F11" s="60"/>
      <c r="G11" s="60"/>
      <c r="H11" s="60"/>
      <c r="I11" s="60"/>
      <c r="J11" s="60"/>
      <c r="K11" s="60"/>
      <c r="L11" s="9"/>
      <c r="M11" s="13">
        <v>410</v>
      </c>
    </row>
    <row r="12" spans="1:13" s="6" customFormat="1" ht="11.25" customHeight="1">
      <c r="A12" s="91" t="s">
        <v>98</v>
      </c>
      <c r="B12" s="61"/>
      <c r="C12" s="61"/>
      <c r="D12" s="62"/>
      <c r="E12" s="62"/>
      <c r="F12" s="14">
        <v>350</v>
      </c>
      <c r="G12" s="15"/>
      <c r="H12" s="88" t="s">
        <v>8</v>
      </c>
      <c r="I12" s="65"/>
      <c r="J12" s="65"/>
      <c r="K12" s="65"/>
      <c r="L12" s="16"/>
      <c r="M12" s="17"/>
    </row>
    <row r="13" spans="1:13" s="6" customFormat="1" ht="20.25" customHeight="1">
      <c r="A13" s="91" t="s">
        <v>9</v>
      </c>
      <c r="B13" s="61"/>
      <c r="C13" s="61"/>
      <c r="D13" s="62"/>
      <c r="E13" s="62"/>
      <c r="F13" s="18" t="s">
        <v>10</v>
      </c>
      <c r="G13" s="19"/>
      <c r="H13" s="89" t="s">
        <v>11</v>
      </c>
      <c r="I13" s="63"/>
      <c r="J13" s="63"/>
      <c r="K13" s="63"/>
      <c r="L13" s="63"/>
      <c r="M13" s="64"/>
    </row>
    <row r="14" spans="1:13" s="6" customFormat="1" ht="11.25" customHeight="1">
      <c r="A14" s="91" t="s">
        <v>12</v>
      </c>
      <c r="B14" s="61"/>
      <c r="C14" s="61"/>
      <c r="D14" s="62"/>
      <c r="E14" s="62"/>
      <c r="F14" s="20" t="s">
        <v>13</v>
      </c>
      <c r="G14" s="21"/>
      <c r="H14" s="112" t="s">
        <v>13</v>
      </c>
      <c r="I14" s="112"/>
      <c r="J14" s="112"/>
      <c r="K14" s="112"/>
      <c r="L14" s="112"/>
      <c r="M14" s="112"/>
    </row>
    <row r="15" spans="1:13" s="6" customFormat="1" ht="45" customHeight="1">
      <c r="A15" s="61" t="s">
        <v>14</v>
      </c>
      <c r="B15" s="61"/>
      <c r="C15" s="61"/>
      <c r="D15" s="62"/>
      <c r="E15" s="62"/>
      <c r="F15" s="22"/>
      <c r="G15" s="23"/>
      <c r="H15" s="66"/>
      <c r="I15" s="67"/>
      <c r="J15" s="67"/>
      <c r="K15" s="67"/>
      <c r="L15" s="67"/>
      <c r="M15" s="68"/>
    </row>
    <row r="16" s="6" customFormat="1" ht="11.25">
      <c r="A16" s="24" t="s">
        <v>99</v>
      </c>
    </row>
    <row r="17" spans="1:11" s="6" customFormat="1" ht="10.5" customHeight="1" thickBot="1">
      <c r="A17" s="25" t="s">
        <v>15</v>
      </c>
      <c r="J17" s="78"/>
      <c r="K17" s="78"/>
    </row>
    <row r="18" spans="1:13" ht="32.25" customHeight="1" thickBot="1" thickTop="1">
      <c r="A18" s="69"/>
      <c r="B18" s="69"/>
      <c r="C18" s="69"/>
      <c r="D18" s="69"/>
      <c r="E18" s="92"/>
      <c r="F18" s="76" t="s">
        <v>19</v>
      </c>
      <c r="G18" s="73"/>
      <c r="H18" s="69"/>
      <c r="I18" s="69"/>
      <c r="J18" s="79" t="s">
        <v>21</v>
      </c>
      <c r="K18" s="99"/>
      <c r="L18" s="76" t="s">
        <v>22</v>
      </c>
      <c r="M18" s="75"/>
    </row>
    <row r="19" spans="1:13" ht="15" customHeight="1" thickBot="1" thickTop="1">
      <c r="A19" s="70"/>
      <c r="B19" s="70"/>
      <c r="C19" s="70"/>
      <c r="D19" s="70"/>
      <c r="E19" s="70"/>
      <c r="F19" s="69"/>
      <c r="G19" s="74"/>
      <c r="H19" s="70"/>
      <c r="I19" s="70"/>
      <c r="J19" s="69"/>
      <c r="K19" s="73" t="s">
        <v>25</v>
      </c>
      <c r="L19" s="69"/>
      <c r="M19" s="74"/>
    </row>
    <row r="20" spans="1:14" ht="45.75" customHeight="1" thickTop="1">
      <c r="A20" s="56" t="s">
        <v>16</v>
      </c>
      <c r="B20" s="70" t="s">
        <v>168</v>
      </c>
      <c r="C20" s="70" t="s">
        <v>17</v>
      </c>
      <c r="D20" s="70" t="s">
        <v>18</v>
      </c>
      <c r="E20" s="70" t="s">
        <v>106</v>
      </c>
      <c r="F20" s="70" t="s">
        <v>23</v>
      </c>
      <c r="G20" s="77" t="s">
        <v>24</v>
      </c>
      <c r="H20" s="70" t="s">
        <v>20</v>
      </c>
      <c r="I20" s="70" t="s">
        <v>116</v>
      </c>
      <c r="J20" s="70" t="s">
        <v>23</v>
      </c>
      <c r="K20" s="69" t="s">
        <v>26</v>
      </c>
      <c r="L20" s="70" t="s">
        <v>23</v>
      </c>
      <c r="M20" s="77" t="s">
        <v>24</v>
      </c>
      <c r="N20" s="55"/>
    </row>
    <row r="21" spans="1:13" ht="47.25" customHeight="1" thickBot="1">
      <c r="A21" s="71"/>
      <c r="B21" s="71"/>
      <c r="C21" s="71"/>
      <c r="D21" s="71"/>
      <c r="E21" s="71"/>
      <c r="F21" s="72"/>
      <c r="G21" s="72"/>
      <c r="H21" s="71"/>
      <c r="I21" s="71"/>
      <c r="J21" s="72"/>
      <c r="K21" s="71"/>
      <c r="L21" s="72"/>
      <c r="M21" s="72"/>
    </row>
    <row r="22" spans="1:13" s="27" customFormat="1" ht="12.75" thickBot="1" thickTop="1">
      <c r="A22" s="26">
        <v>1</v>
      </c>
      <c r="B22" s="26">
        <v>2</v>
      </c>
      <c r="C22" s="26">
        <v>3</v>
      </c>
      <c r="D22" s="26">
        <v>4</v>
      </c>
      <c r="E22" s="26">
        <v>5</v>
      </c>
      <c r="F22" s="26">
        <v>6</v>
      </c>
      <c r="G22" s="26">
        <v>7</v>
      </c>
      <c r="H22" s="26">
        <v>8</v>
      </c>
      <c r="I22" s="26">
        <v>9</v>
      </c>
      <c r="J22" s="26">
        <v>10</v>
      </c>
      <c r="K22" s="26">
        <v>11</v>
      </c>
      <c r="L22" s="26">
        <v>12</v>
      </c>
      <c r="M22" s="26">
        <v>13</v>
      </c>
    </row>
    <row r="23" spans="1:13" s="27" customFormat="1" ht="12.75" thickBot="1" thickTop="1">
      <c r="A23" s="26" t="s">
        <v>105</v>
      </c>
      <c r="B23" s="26" t="s">
        <v>27</v>
      </c>
      <c r="C23" s="29" t="s">
        <v>28</v>
      </c>
      <c r="D23" s="30">
        <f>D25+D60</f>
        <v>41000</v>
      </c>
      <c r="E23" s="30">
        <f>E27+E30+E38+E87</f>
        <v>41000</v>
      </c>
      <c r="F23" s="31"/>
      <c r="G23" s="31"/>
      <c r="H23" s="31"/>
      <c r="I23" s="32">
        <f>I25+I60</f>
        <v>15577.02</v>
      </c>
      <c r="J23" s="32">
        <f>J25+J60</f>
        <v>15577.02</v>
      </c>
      <c r="K23" s="30">
        <v>0</v>
      </c>
      <c r="L23" s="31"/>
      <c r="M23" s="31"/>
    </row>
    <row r="24" spans="1:13" s="27" customFormat="1" ht="12.75" thickBot="1" thickTop="1">
      <c r="A24" s="33" t="s">
        <v>35</v>
      </c>
      <c r="B24" s="28"/>
      <c r="C24" s="29"/>
      <c r="D24" s="30"/>
      <c r="E24" s="30"/>
      <c r="F24" s="31"/>
      <c r="G24" s="31"/>
      <c r="H24" s="31"/>
      <c r="I24" s="31"/>
      <c r="J24" s="31"/>
      <c r="K24" s="30">
        <v>0</v>
      </c>
      <c r="L24" s="31"/>
      <c r="M24" s="31"/>
    </row>
    <row r="25" spans="1:13" s="27" customFormat="1" ht="12.75" thickBot="1" thickTop="1">
      <c r="A25" s="34" t="s">
        <v>36</v>
      </c>
      <c r="B25" s="34">
        <v>2000</v>
      </c>
      <c r="C25" s="29" t="s">
        <v>29</v>
      </c>
      <c r="D25" s="30">
        <f>D27+D30+D31</f>
        <v>41000</v>
      </c>
      <c r="E25" s="30"/>
      <c r="F25" s="31"/>
      <c r="G25" s="31"/>
      <c r="H25" s="31"/>
      <c r="I25" s="32">
        <f>I26+I31</f>
        <v>15577.02</v>
      </c>
      <c r="J25" s="32">
        <f>J26+J31</f>
        <v>15577.02</v>
      </c>
      <c r="K25" s="30">
        <v>0</v>
      </c>
      <c r="L25" s="31"/>
      <c r="M25" s="31"/>
    </row>
    <row r="26" spans="1:13" s="27" customFormat="1" ht="12.75" thickBot="1" thickTop="1">
      <c r="A26" s="35" t="s">
        <v>38</v>
      </c>
      <c r="B26" s="34">
        <v>2100</v>
      </c>
      <c r="C26" s="29" t="s">
        <v>30</v>
      </c>
      <c r="D26" s="30">
        <f>D27+D30</f>
        <v>0</v>
      </c>
      <c r="E26" s="30"/>
      <c r="F26" s="31"/>
      <c r="G26" s="31"/>
      <c r="H26" s="31"/>
      <c r="I26" s="31">
        <f>I27+I30</f>
        <v>0</v>
      </c>
      <c r="J26" s="31">
        <f>J27+J30</f>
        <v>0</v>
      </c>
      <c r="K26" s="30">
        <v>0</v>
      </c>
      <c r="L26" s="31"/>
      <c r="M26" s="31"/>
    </row>
    <row r="27" spans="1:13" s="27" customFormat="1" ht="12.75" thickBot="1" thickTop="1">
      <c r="A27" s="36" t="s">
        <v>40</v>
      </c>
      <c r="B27" s="37">
        <v>2110</v>
      </c>
      <c r="C27" s="105" t="s">
        <v>31</v>
      </c>
      <c r="D27" s="30">
        <f>D28+D29</f>
        <v>0</v>
      </c>
      <c r="E27" s="30"/>
      <c r="F27" s="31"/>
      <c r="G27" s="31"/>
      <c r="H27" s="31"/>
      <c r="I27" s="31">
        <f>I28</f>
        <v>0</v>
      </c>
      <c r="J27" s="31">
        <f>J28</f>
        <v>0</v>
      </c>
      <c r="K27" s="30"/>
      <c r="L27" s="31"/>
      <c r="M27" s="31"/>
    </row>
    <row r="28" spans="1:13" s="27" customFormat="1" ht="12.75" thickBot="1" thickTop="1">
      <c r="A28" s="38" t="s">
        <v>41</v>
      </c>
      <c r="B28" s="39">
        <v>2111</v>
      </c>
      <c r="C28" s="106" t="s">
        <v>32</v>
      </c>
      <c r="D28" s="30"/>
      <c r="E28" s="30"/>
      <c r="F28" s="31"/>
      <c r="G28" s="31"/>
      <c r="H28" s="31"/>
      <c r="I28" s="31"/>
      <c r="J28" s="31"/>
      <c r="K28" s="30">
        <v>0</v>
      </c>
      <c r="L28" s="31"/>
      <c r="M28" s="31"/>
    </row>
    <row r="29" spans="1:13" s="27" customFormat="1" ht="12.75" thickBot="1" thickTop="1">
      <c r="A29" s="38" t="s">
        <v>42</v>
      </c>
      <c r="B29" s="39">
        <v>2112</v>
      </c>
      <c r="C29" s="106" t="s">
        <v>33</v>
      </c>
      <c r="D29" s="30">
        <v>0</v>
      </c>
      <c r="E29" s="30"/>
      <c r="F29" s="31"/>
      <c r="G29" s="31"/>
      <c r="H29" s="31"/>
      <c r="I29" s="31"/>
      <c r="J29" s="31"/>
      <c r="K29" s="30">
        <v>0</v>
      </c>
      <c r="L29" s="31"/>
      <c r="M29" s="31"/>
    </row>
    <row r="30" spans="1:13" s="27" customFormat="1" ht="12.75" thickBot="1" thickTop="1">
      <c r="A30" s="40" t="s">
        <v>43</v>
      </c>
      <c r="B30" s="37">
        <v>2120</v>
      </c>
      <c r="C30" s="105" t="s">
        <v>34</v>
      </c>
      <c r="D30" s="30"/>
      <c r="E30" s="30"/>
      <c r="F30" s="31"/>
      <c r="G30" s="31"/>
      <c r="H30" s="31"/>
      <c r="I30" s="31"/>
      <c r="J30" s="31"/>
      <c r="K30" s="30">
        <v>0</v>
      </c>
      <c r="L30" s="31"/>
      <c r="M30" s="31"/>
    </row>
    <row r="31" spans="1:13" s="27" customFormat="1" ht="12.75" thickBot="1" thickTop="1">
      <c r="A31" s="41" t="s">
        <v>44</v>
      </c>
      <c r="B31" s="34">
        <v>2200</v>
      </c>
      <c r="C31" s="29" t="s">
        <v>37</v>
      </c>
      <c r="D31" s="30">
        <f>D32+D33+D34+D35+D36+D37+D38+D45</f>
        <v>41000</v>
      </c>
      <c r="E31" s="30"/>
      <c r="F31" s="31"/>
      <c r="G31" s="31"/>
      <c r="H31" s="31"/>
      <c r="I31" s="32">
        <f>I32+I36+I38</f>
        <v>15577.02</v>
      </c>
      <c r="J31" s="32">
        <f>J32+J36+J38</f>
        <v>15577.02</v>
      </c>
      <c r="K31" s="30">
        <v>0</v>
      </c>
      <c r="L31" s="31"/>
      <c r="M31" s="31"/>
    </row>
    <row r="32" spans="1:13" s="27" customFormat="1" ht="12.75" thickBot="1" thickTop="1">
      <c r="A32" s="36" t="s">
        <v>45</v>
      </c>
      <c r="B32" s="37">
        <v>2210</v>
      </c>
      <c r="C32" s="105" t="s">
        <v>39</v>
      </c>
      <c r="D32" s="30"/>
      <c r="E32" s="30"/>
      <c r="F32" s="31"/>
      <c r="G32" s="31"/>
      <c r="H32" s="31"/>
      <c r="I32" s="31"/>
      <c r="J32" s="31"/>
      <c r="K32" s="30">
        <v>0</v>
      </c>
      <c r="L32" s="31"/>
      <c r="M32" s="31"/>
    </row>
    <row r="33" spans="1:13" s="27" customFormat="1" ht="12.75" thickBot="1" thickTop="1">
      <c r="A33" s="36" t="s">
        <v>46</v>
      </c>
      <c r="B33" s="37">
        <v>2220</v>
      </c>
      <c r="C33" s="105" t="s">
        <v>117</v>
      </c>
      <c r="D33" s="30">
        <v>0</v>
      </c>
      <c r="E33" s="30"/>
      <c r="F33" s="31"/>
      <c r="G33" s="31"/>
      <c r="H33" s="31"/>
      <c r="I33" s="31"/>
      <c r="J33" s="31"/>
      <c r="K33" s="30">
        <v>0</v>
      </c>
      <c r="L33" s="31"/>
      <c r="M33" s="31"/>
    </row>
    <row r="34" spans="1:13" s="27" customFormat="1" ht="12.75" thickBot="1" thickTop="1">
      <c r="A34" s="36" t="s">
        <v>47</v>
      </c>
      <c r="B34" s="37">
        <v>2230</v>
      </c>
      <c r="C34" s="105" t="s">
        <v>118</v>
      </c>
      <c r="D34" s="30">
        <v>0</v>
      </c>
      <c r="E34" s="30"/>
      <c r="F34" s="31"/>
      <c r="G34" s="31"/>
      <c r="H34" s="31"/>
      <c r="I34" s="31"/>
      <c r="J34" s="31"/>
      <c r="K34" s="30">
        <v>0</v>
      </c>
      <c r="L34" s="31"/>
      <c r="M34" s="31"/>
    </row>
    <row r="35" spans="1:13" s="27" customFormat="1" ht="12.75" thickBot="1" thickTop="1">
      <c r="A35" s="36" t="s">
        <v>48</v>
      </c>
      <c r="B35" s="37">
        <v>2240</v>
      </c>
      <c r="C35" s="105" t="s">
        <v>119</v>
      </c>
      <c r="D35" s="30"/>
      <c r="E35" s="30"/>
      <c r="F35" s="31"/>
      <c r="G35" s="31"/>
      <c r="H35" s="31"/>
      <c r="I35" s="31"/>
      <c r="J35" s="31"/>
      <c r="K35" s="30">
        <v>0</v>
      </c>
      <c r="L35" s="31"/>
      <c r="M35" s="31"/>
    </row>
    <row r="36" spans="1:13" s="27" customFormat="1" ht="11.25" customHeight="1" thickBot="1" thickTop="1">
      <c r="A36" s="36" t="s">
        <v>49</v>
      </c>
      <c r="B36" s="37">
        <v>2250</v>
      </c>
      <c r="C36" s="105" t="s">
        <v>120</v>
      </c>
      <c r="D36" s="30">
        <v>41000</v>
      </c>
      <c r="E36" s="30"/>
      <c r="F36" s="31"/>
      <c r="G36" s="31"/>
      <c r="H36" s="31"/>
      <c r="I36" s="31">
        <v>15577.02</v>
      </c>
      <c r="J36" s="31">
        <v>15577.02</v>
      </c>
      <c r="K36" s="30">
        <v>0</v>
      </c>
      <c r="L36" s="31"/>
      <c r="M36" s="31"/>
    </row>
    <row r="37" spans="1:13" s="27" customFormat="1" ht="11.25" customHeight="1" thickBot="1" thickTop="1">
      <c r="A37" s="40" t="s">
        <v>50</v>
      </c>
      <c r="B37" s="37">
        <v>2260</v>
      </c>
      <c r="C37" s="105" t="s">
        <v>121</v>
      </c>
      <c r="D37" s="30">
        <v>0</v>
      </c>
      <c r="E37" s="30"/>
      <c r="F37" s="31"/>
      <c r="G37" s="31"/>
      <c r="H37" s="31"/>
      <c r="I37" s="31"/>
      <c r="J37" s="31"/>
      <c r="K37" s="30">
        <v>0</v>
      </c>
      <c r="L37" s="31"/>
      <c r="M37" s="31"/>
    </row>
    <row r="38" spans="1:13" s="27" customFormat="1" ht="11.25" customHeight="1" thickBot="1" thickTop="1">
      <c r="A38" s="40" t="s">
        <v>51</v>
      </c>
      <c r="B38" s="37">
        <v>2270</v>
      </c>
      <c r="C38" s="105" t="s">
        <v>122</v>
      </c>
      <c r="D38" s="30">
        <f>D39+D40+D41+D42+D43+D44</f>
        <v>0</v>
      </c>
      <c r="E38" s="30"/>
      <c r="F38" s="31"/>
      <c r="G38" s="31"/>
      <c r="H38" s="31"/>
      <c r="I38" s="31">
        <f>I40+I41</f>
        <v>0</v>
      </c>
      <c r="J38" s="31">
        <f>J40+J41</f>
        <v>0</v>
      </c>
      <c r="K38" s="30">
        <v>0</v>
      </c>
      <c r="L38" s="31"/>
      <c r="M38" s="31"/>
    </row>
    <row r="39" spans="1:13" s="27" customFormat="1" ht="11.25" customHeight="1" thickBot="1" thickTop="1">
      <c r="A39" s="38" t="s">
        <v>52</v>
      </c>
      <c r="B39" s="39">
        <v>2271</v>
      </c>
      <c r="C39" s="106" t="s">
        <v>123</v>
      </c>
      <c r="D39" s="30">
        <v>0</v>
      </c>
      <c r="E39" s="30"/>
      <c r="F39" s="31"/>
      <c r="G39" s="31"/>
      <c r="H39" s="31"/>
      <c r="I39" s="31"/>
      <c r="J39" s="31"/>
      <c r="K39" s="30">
        <v>0</v>
      </c>
      <c r="L39" s="31"/>
      <c r="M39" s="31"/>
    </row>
    <row r="40" spans="1:13" s="27" customFormat="1" ht="12.75" thickBot="1" thickTop="1">
      <c r="A40" s="38" t="s">
        <v>53</v>
      </c>
      <c r="B40" s="39">
        <v>2272</v>
      </c>
      <c r="C40" s="105" t="s">
        <v>124</v>
      </c>
      <c r="D40" s="30"/>
      <c r="E40" s="30"/>
      <c r="F40" s="31"/>
      <c r="G40" s="31"/>
      <c r="H40" s="31"/>
      <c r="I40" s="31"/>
      <c r="J40" s="31"/>
      <c r="K40" s="30">
        <v>0</v>
      </c>
      <c r="L40" s="31"/>
      <c r="M40" s="31"/>
    </row>
    <row r="41" spans="1:13" s="27" customFormat="1" ht="12.75" thickBot="1" thickTop="1">
      <c r="A41" s="38" t="s">
        <v>54</v>
      </c>
      <c r="B41" s="39">
        <v>2273</v>
      </c>
      <c r="C41" s="106" t="s">
        <v>125</v>
      </c>
      <c r="D41" s="30"/>
      <c r="E41" s="30"/>
      <c r="F41" s="31"/>
      <c r="G41" s="31"/>
      <c r="H41" s="31"/>
      <c r="I41" s="31"/>
      <c r="J41" s="31"/>
      <c r="K41" s="30">
        <v>0</v>
      </c>
      <c r="L41" s="31"/>
      <c r="M41" s="31"/>
    </row>
    <row r="42" spans="1:13" s="27" customFormat="1" ht="12.75" thickBot="1" thickTop="1">
      <c r="A42" s="38" t="s">
        <v>55</v>
      </c>
      <c r="B42" s="39">
        <v>2274</v>
      </c>
      <c r="C42" s="105" t="s">
        <v>126</v>
      </c>
      <c r="D42" s="30">
        <v>0</v>
      </c>
      <c r="E42" s="30"/>
      <c r="F42" s="31"/>
      <c r="G42" s="31"/>
      <c r="H42" s="31"/>
      <c r="I42" s="31"/>
      <c r="J42" s="31"/>
      <c r="K42" s="30">
        <v>0</v>
      </c>
      <c r="L42" s="31"/>
      <c r="M42" s="31"/>
    </row>
    <row r="43" spans="1:13" s="27" customFormat="1" ht="12.75" thickBot="1" thickTop="1">
      <c r="A43" s="38" t="s">
        <v>56</v>
      </c>
      <c r="B43" s="39">
        <v>2275</v>
      </c>
      <c r="C43" s="106" t="s">
        <v>127</v>
      </c>
      <c r="D43" s="30">
        <v>0</v>
      </c>
      <c r="E43" s="30"/>
      <c r="F43" s="31"/>
      <c r="G43" s="31"/>
      <c r="H43" s="31"/>
      <c r="I43" s="31"/>
      <c r="J43" s="31"/>
      <c r="K43" s="30">
        <v>0</v>
      </c>
      <c r="L43" s="31"/>
      <c r="M43" s="31"/>
    </row>
    <row r="44" spans="1:13" s="27" customFormat="1" ht="12.75" thickBot="1" thickTop="1">
      <c r="A44" s="38" t="s">
        <v>57</v>
      </c>
      <c r="B44" s="39">
        <v>2276</v>
      </c>
      <c r="C44" s="107" t="s">
        <v>128</v>
      </c>
      <c r="D44" s="30"/>
      <c r="E44" s="30"/>
      <c r="F44" s="31"/>
      <c r="G44" s="31"/>
      <c r="H44" s="31"/>
      <c r="I44" s="31"/>
      <c r="J44" s="31"/>
      <c r="K44" s="30">
        <v>0</v>
      </c>
      <c r="L44" s="31"/>
      <c r="M44" s="31"/>
    </row>
    <row r="45" spans="1:13" s="27" customFormat="1" ht="24" thickBot="1" thickTop="1">
      <c r="A45" s="40" t="s">
        <v>58</v>
      </c>
      <c r="B45" s="37">
        <v>2280</v>
      </c>
      <c r="C45" s="106" t="s">
        <v>129</v>
      </c>
      <c r="D45" s="30"/>
      <c r="E45" s="30"/>
      <c r="F45" s="31"/>
      <c r="G45" s="31"/>
      <c r="H45" s="31"/>
      <c r="I45" s="31"/>
      <c r="J45" s="31"/>
      <c r="K45" s="30">
        <v>0</v>
      </c>
      <c r="L45" s="31"/>
      <c r="M45" s="31"/>
    </row>
    <row r="46" spans="1:13" s="27" customFormat="1" ht="24" thickBot="1" thickTop="1">
      <c r="A46" s="42" t="s">
        <v>59</v>
      </c>
      <c r="B46" s="39">
        <v>2281</v>
      </c>
      <c r="C46" s="105" t="s">
        <v>130</v>
      </c>
      <c r="D46" s="30">
        <v>0</v>
      </c>
      <c r="E46" s="30"/>
      <c r="F46" s="31"/>
      <c r="G46" s="31"/>
      <c r="H46" s="31"/>
      <c r="I46" s="31"/>
      <c r="J46" s="31"/>
      <c r="K46" s="30">
        <v>0</v>
      </c>
      <c r="L46" s="31"/>
      <c r="M46" s="31"/>
    </row>
    <row r="47" spans="1:13" s="27" customFormat="1" ht="24" thickBot="1" thickTop="1">
      <c r="A47" s="38" t="s">
        <v>60</v>
      </c>
      <c r="B47" s="39">
        <v>2282</v>
      </c>
      <c r="C47" s="106" t="s">
        <v>131</v>
      </c>
      <c r="D47" s="30"/>
      <c r="E47" s="30"/>
      <c r="F47" s="31"/>
      <c r="G47" s="31"/>
      <c r="H47" s="31"/>
      <c r="I47" s="31"/>
      <c r="J47" s="31"/>
      <c r="K47" s="30">
        <v>0</v>
      </c>
      <c r="L47" s="31"/>
      <c r="M47" s="31"/>
    </row>
    <row r="48" spans="1:13" s="27" customFormat="1" ht="12.75" thickBot="1" thickTop="1">
      <c r="A48" s="35" t="s">
        <v>61</v>
      </c>
      <c r="B48" s="34">
        <v>2400</v>
      </c>
      <c r="C48" s="29" t="s">
        <v>132</v>
      </c>
      <c r="D48" s="30">
        <v>0</v>
      </c>
      <c r="E48" s="30"/>
      <c r="F48" s="31"/>
      <c r="G48" s="31"/>
      <c r="H48" s="31"/>
      <c r="I48" s="31"/>
      <c r="J48" s="31"/>
      <c r="K48" s="30">
        <v>0</v>
      </c>
      <c r="L48" s="31"/>
      <c r="M48" s="31"/>
    </row>
    <row r="49" spans="1:13" s="27" customFormat="1" ht="12.75" thickBot="1" thickTop="1">
      <c r="A49" s="43" t="s">
        <v>62</v>
      </c>
      <c r="B49" s="37">
        <v>2410</v>
      </c>
      <c r="C49" s="105" t="s">
        <v>133</v>
      </c>
      <c r="D49" s="30">
        <v>0</v>
      </c>
      <c r="E49" s="30"/>
      <c r="F49" s="31"/>
      <c r="G49" s="31"/>
      <c r="H49" s="31"/>
      <c r="I49" s="31"/>
      <c r="J49" s="31"/>
      <c r="K49" s="30">
        <v>0</v>
      </c>
      <c r="L49" s="31"/>
      <c r="M49" s="31"/>
    </row>
    <row r="50" spans="1:13" s="27" customFormat="1" ht="12.75" thickBot="1" thickTop="1">
      <c r="A50" s="43" t="s">
        <v>63</v>
      </c>
      <c r="B50" s="37">
        <v>2420</v>
      </c>
      <c r="C50" s="108" t="s">
        <v>134</v>
      </c>
      <c r="D50" s="30">
        <v>0</v>
      </c>
      <c r="E50" s="30"/>
      <c r="F50" s="31"/>
      <c r="G50" s="31"/>
      <c r="H50" s="31"/>
      <c r="I50" s="31"/>
      <c r="J50" s="31"/>
      <c r="K50" s="30">
        <v>0</v>
      </c>
      <c r="L50" s="31"/>
      <c r="M50" s="31"/>
    </row>
    <row r="51" spans="1:13" s="27" customFormat="1" ht="12.75" thickBot="1" thickTop="1">
      <c r="A51" s="44" t="s">
        <v>64</v>
      </c>
      <c r="B51" s="34">
        <v>2600</v>
      </c>
      <c r="C51" s="29" t="s">
        <v>135</v>
      </c>
      <c r="D51" s="30">
        <v>0</v>
      </c>
      <c r="E51" s="30"/>
      <c r="F51" s="31"/>
      <c r="G51" s="31"/>
      <c r="H51" s="31"/>
      <c r="I51" s="31"/>
      <c r="J51" s="31"/>
      <c r="K51" s="30">
        <v>0</v>
      </c>
      <c r="L51" s="31"/>
      <c r="M51" s="31"/>
    </row>
    <row r="52" spans="1:13" s="27" customFormat="1" ht="23.25" customHeight="1" thickBot="1" thickTop="1">
      <c r="A52" s="40" t="s">
        <v>65</v>
      </c>
      <c r="B52" s="37">
        <v>2610</v>
      </c>
      <c r="C52" s="105" t="s">
        <v>136</v>
      </c>
      <c r="D52" s="30">
        <v>0</v>
      </c>
      <c r="E52" s="30"/>
      <c r="F52" s="31"/>
      <c r="G52" s="31"/>
      <c r="H52" s="31"/>
      <c r="I52" s="31"/>
      <c r="J52" s="31"/>
      <c r="K52" s="30">
        <v>0</v>
      </c>
      <c r="L52" s="31"/>
      <c r="M52" s="31"/>
    </row>
    <row r="53" spans="1:13" s="27" customFormat="1" ht="12.75" thickBot="1" thickTop="1">
      <c r="A53" s="40" t="s">
        <v>66</v>
      </c>
      <c r="B53" s="37">
        <v>2620</v>
      </c>
      <c r="C53" s="105" t="s">
        <v>137</v>
      </c>
      <c r="D53" s="30">
        <v>0</v>
      </c>
      <c r="E53" s="30"/>
      <c r="F53" s="31"/>
      <c r="G53" s="31"/>
      <c r="H53" s="31"/>
      <c r="I53" s="31"/>
      <c r="J53" s="31"/>
      <c r="K53" s="30">
        <v>0</v>
      </c>
      <c r="L53" s="31"/>
      <c r="M53" s="31"/>
    </row>
    <row r="54" spans="1:13" s="27" customFormat="1" ht="11.25" customHeight="1" thickBot="1" thickTop="1">
      <c r="A54" s="43" t="s">
        <v>67</v>
      </c>
      <c r="B54" s="37">
        <v>2630</v>
      </c>
      <c r="C54" s="106" t="s">
        <v>138</v>
      </c>
      <c r="D54" s="30">
        <v>0</v>
      </c>
      <c r="E54" s="30"/>
      <c r="F54" s="31"/>
      <c r="G54" s="31"/>
      <c r="H54" s="31"/>
      <c r="I54" s="31"/>
      <c r="J54" s="31"/>
      <c r="K54" s="30">
        <v>0</v>
      </c>
      <c r="L54" s="31"/>
      <c r="M54" s="31"/>
    </row>
    <row r="55" spans="1:13" s="27" customFormat="1" ht="10.5" customHeight="1" thickBot="1" thickTop="1">
      <c r="A55" s="41" t="s">
        <v>68</v>
      </c>
      <c r="B55" s="34">
        <v>2700</v>
      </c>
      <c r="C55" s="29" t="s">
        <v>139</v>
      </c>
      <c r="D55" s="30">
        <v>0</v>
      </c>
      <c r="E55" s="30"/>
      <c r="F55" s="31"/>
      <c r="G55" s="31"/>
      <c r="H55" s="31"/>
      <c r="I55" s="31"/>
      <c r="J55" s="31"/>
      <c r="K55" s="30">
        <v>0</v>
      </c>
      <c r="L55" s="31"/>
      <c r="M55" s="31"/>
    </row>
    <row r="56" spans="1:13" s="27" customFormat="1" ht="12.75" thickBot="1" thickTop="1">
      <c r="A56" s="40" t="s">
        <v>69</v>
      </c>
      <c r="B56" s="37">
        <v>2710</v>
      </c>
      <c r="C56" s="105" t="s">
        <v>140</v>
      </c>
      <c r="D56" s="30">
        <v>0</v>
      </c>
      <c r="E56" s="30"/>
      <c r="F56" s="31"/>
      <c r="G56" s="31"/>
      <c r="H56" s="31"/>
      <c r="I56" s="31"/>
      <c r="J56" s="31"/>
      <c r="K56" s="30">
        <v>0</v>
      </c>
      <c r="L56" s="31"/>
      <c r="M56" s="31"/>
    </row>
    <row r="57" spans="1:13" s="27" customFormat="1" ht="12.75" thickBot="1" thickTop="1">
      <c r="A57" s="40" t="s">
        <v>70</v>
      </c>
      <c r="B57" s="37">
        <v>2720</v>
      </c>
      <c r="C57" s="105" t="s">
        <v>141</v>
      </c>
      <c r="D57" s="30">
        <v>0</v>
      </c>
      <c r="E57" s="30"/>
      <c r="F57" s="31"/>
      <c r="G57" s="31"/>
      <c r="H57" s="31"/>
      <c r="I57" s="31"/>
      <c r="J57" s="31"/>
      <c r="K57" s="30">
        <v>0</v>
      </c>
      <c r="L57" s="31"/>
      <c r="M57" s="31"/>
    </row>
    <row r="58" spans="1:13" s="27" customFormat="1" ht="12.75" thickBot="1" thickTop="1">
      <c r="A58" s="40" t="s">
        <v>71</v>
      </c>
      <c r="B58" s="37">
        <v>2730</v>
      </c>
      <c r="C58" s="106" t="s">
        <v>142</v>
      </c>
      <c r="D58" s="30">
        <v>0</v>
      </c>
      <c r="E58" s="30"/>
      <c r="F58" s="31"/>
      <c r="G58" s="31"/>
      <c r="H58" s="31"/>
      <c r="I58" s="31"/>
      <c r="J58" s="31"/>
      <c r="K58" s="30">
        <v>0</v>
      </c>
      <c r="L58" s="31"/>
      <c r="M58" s="31"/>
    </row>
    <row r="59" spans="1:13" s="27" customFormat="1" ht="12.75" thickBot="1" thickTop="1">
      <c r="A59" s="41" t="s">
        <v>72</v>
      </c>
      <c r="B59" s="34">
        <v>2800</v>
      </c>
      <c r="C59" s="29" t="s">
        <v>143</v>
      </c>
      <c r="D59" s="30"/>
      <c r="E59" s="30"/>
      <c r="F59" s="31"/>
      <c r="G59" s="31"/>
      <c r="H59" s="31"/>
      <c r="I59" s="31"/>
      <c r="J59" s="31"/>
      <c r="K59" s="30">
        <v>0</v>
      </c>
      <c r="L59" s="31"/>
      <c r="M59" s="31"/>
    </row>
    <row r="60" spans="1:13" s="111" customFormat="1" ht="12.75" thickBot="1" thickTop="1">
      <c r="A60" s="34" t="s">
        <v>73</v>
      </c>
      <c r="B60" s="34">
        <v>3000</v>
      </c>
      <c r="C60" s="29" t="s">
        <v>144</v>
      </c>
      <c r="D60" s="30">
        <f>D61</f>
        <v>0</v>
      </c>
      <c r="E60" s="30"/>
      <c r="F60" s="32"/>
      <c r="G60" s="32"/>
      <c r="H60" s="32"/>
      <c r="I60" s="32">
        <f>I61</f>
        <v>0</v>
      </c>
      <c r="J60" s="32">
        <f>J61</f>
        <v>0</v>
      </c>
      <c r="K60" s="30">
        <v>0</v>
      </c>
      <c r="L60" s="32"/>
      <c r="M60" s="32"/>
    </row>
    <row r="61" spans="1:13" s="111" customFormat="1" ht="12.75" thickBot="1" thickTop="1">
      <c r="A61" s="35" t="s">
        <v>74</v>
      </c>
      <c r="B61" s="34">
        <v>3100</v>
      </c>
      <c r="C61" s="29" t="s">
        <v>145</v>
      </c>
      <c r="D61" s="30">
        <f>D66</f>
        <v>0</v>
      </c>
      <c r="E61" s="30"/>
      <c r="F61" s="32"/>
      <c r="G61" s="32"/>
      <c r="H61" s="32"/>
      <c r="I61" s="32">
        <f>I66</f>
        <v>0</v>
      </c>
      <c r="J61" s="32">
        <f>J66</f>
        <v>0</v>
      </c>
      <c r="K61" s="30">
        <v>0</v>
      </c>
      <c r="L61" s="32"/>
      <c r="M61" s="32"/>
    </row>
    <row r="62" spans="1:13" s="27" customFormat="1" ht="12.75" thickBot="1" thickTop="1">
      <c r="A62" s="40" t="s">
        <v>75</v>
      </c>
      <c r="B62" s="37">
        <v>3110</v>
      </c>
      <c r="C62" s="105" t="s">
        <v>146</v>
      </c>
      <c r="D62" s="30">
        <v>0</v>
      </c>
      <c r="E62" s="30"/>
      <c r="F62" s="31"/>
      <c r="G62" s="31"/>
      <c r="H62" s="31"/>
      <c r="I62" s="31"/>
      <c r="J62" s="31"/>
      <c r="K62" s="30">
        <v>0</v>
      </c>
      <c r="L62" s="31"/>
      <c r="M62" s="31"/>
    </row>
    <row r="63" spans="1:13" s="27" customFormat="1" ht="12.75" thickBot="1" thickTop="1">
      <c r="A63" s="43" t="s">
        <v>76</v>
      </c>
      <c r="B63" s="37">
        <v>3120</v>
      </c>
      <c r="C63" s="106" t="s">
        <v>147</v>
      </c>
      <c r="D63" s="30">
        <v>0</v>
      </c>
      <c r="E63" s="30"/>
      <c r="F63" s="31"/>
      <c r="G63" s="31"/>
      <c r="H63" s="31"/>
      <c r="I63" s="31"/>
      <c r="J63" s="31"/>
      <c r="K63" s="30">
        <v>0</v>
      </c>
      <c r="L63" s="31"/>
      <c r="M63" s="31"/>
    </row>
    <row r="64" spans="1:13" s="27" customFormat="1" ht="13.5" customHeight="1" thickBot="1" thickTop="1">
      <c r="A64" s="38" t="s">
        <v>77</v>
      </c>
      <c r="B64" s="39">
        <v>3121</v>
      </c>
      <c r="C64" s="106" t="s">
        <v>148</v>
      </c>
      <c r="D64" s="30">
        <v>0</v>
      </c>
      <c r="E64" s="30"/>
      <c r="F64" s="31"/>
      <c r="G64" s="31"/>
      <c r="H64" s="31"/>
      <c r="I64" s="31"/>
      <c r="J64" s="31"/>
      <c r="K64" s="30">
        <v>0</v>
      </c>
      <c r="L64" s="31"/>
      <c r="M64" s="31"/>
    </row>
    <row r="65" spans="1:13" s="27" customFormat="1" ht="12.75" thickBot="1" thickTop="1">
      <c r="A65" s="38" t="s">
        <v>78</v>
      </c>
      <c r="B65" s="39">
        <v>3122</v>
      </c>
      <c r="C65" s="105" t="s">
        <v>149</v>
      </c>
      <c r="D65" s="30">
        <v>0</v>
      </c>
      <c r="E65" s="30"/>
      <c r="F65" s="31"/>
      <c r="G65" s="31"/>
      <c r="H65" s="31"/>
      <c r="I65" s="31"/>
      <c r="J65" s="31"/>
      <c r="K65" s="30">
        <v>0</v>
      </c>
      <c r="L65" s="31"/>
      <c r="M65" s="31"/>
    </row>
    <row r="66" spans="1:13" s="27" customFormat="1" ht="12.75" thickBot="1" thickTop="1">
      <c r="A66" s="36" t="s">
        <v>79</v>
      </c>
      <c r="B66" s="37">
        <v>3130</v>
      </c>
      <c r="C66" s="106" t="s">
        <v>150</v>
      </c>
      <c r="D66" s="96"/>
      <c r="E66" s="30"/>
      <c r="F66" s="31"/>
      <c r="G66" s="31"/>
      <c r="H66" s="31"/>
      <c r="I66" s="31">
        <f>I68</f>
        <v>0</v>
      </c>
      <c r="J66" s="31">
        <f>J68</f>
        <v>0</v>
      </c>
      <c r="K66" s="30">
        <v>0</v>
      </c>
      <c r="L66" s="31"/>
      <c r="M66" s="31"/>
    </row>
    <row r="67" spans="1:13" s="27" customFormat="1" ht="12.75" thickBot="1" thickTop="1">
      <c r="A67" s="38" t="s">
        <v>80</v>
      </c>
      <c r="B67" s="39">
        <v>3131</v>
      </c>
      <c r="C67" s="106" t="s">
        <v>151</v>
      </c>
      <c r="D67" s="96">
        <v>0</v>
      </c>
      <c r="E67" s="30"/>
      <c r="F67" s="31"/>
      <c r="G67" s="31"/>
      <c r="H67" s="31"/>
      <c r="I67" s="31"/>
      <c r="J67" s="31"/>
      <c r="K67" s="30">
        <v>0</v>
      </c>
      <c r="L67" s="31"/>
      <c r="M67" s="31"/>
    </row>
    <row r="68" spans="1:13" s="27" customFormat="1" ht="12.75" thickBot="1" thickTop="1">
      <c r="A68" s="38" t="s">
        <v>81</v>
      </c>
      <c r="B68" s="39">
        <v>3132</v>
      </c>
      <c r="C68" s="105" t="s">
        <v>152</v>
      </c>
      <c r="D68" s="96"/>
      <c r="E68" s="30"/>
      <c r="F68" s="31"/>
      <c r="G68" s="31"/>
      <c r="H68" s="31"/>
      <c r="I68" s="31"/>
      <c r="J68" s="31"/>
      <c r="K68" s="30">
        <v>0</v>
      </c>
      <c r="L68" s="31"/>
      <c r="M68" s="31"/>
    </row>
    <row r="69" spans="1:13" s="27" customFormat="1" ht="12.75" thickBot="1" thickTop="1">
      <c r="A69" s="36" t="s">
        <v>82</v>
      </c>
      <c r="B69" s="37">
        <v>3140</v>
      </c>
      <c r="C69" s="106" t="s">
        <v>153</v>
      </c>
      <c r="D69" s="30">
        <v>0</v>
      </c>
      <c r="E69" s="30"/>
      <c r="F69" s="31"/>
      <c r="G69" s="31"/>
      <c r="H69" s="31"/>
      <c r="I69" s="31"/>
      <c r="J69" s="30">
        <v>0</v>
      </c>
      <c r="K69" s="30">
        <v>0</v>
      </c>
      <c r="L69" s="31"/>
      <c r="M69" s="31"/>
    </row>
    <row r="70" spans="1:13" s="27" customFormat="1" ht="13.5" thickBot="1" thickTop="1">
      <c r="A70" s="45" t="s">
        <v>83</v>
      </c>
      <c r="B70" s="39">
        <v>3141</v>
      </c>
      <c r="C70" s="106" t="s">
        <v>154</v>
      </c>
      <c r="D70" s="30">
        <v>0</v>
      </c>
      <c r="E70" s="30"/>
      <c r="F70" s="31"/>
      <c r="G70" s="31"/>
      <c r="H70" s="31"/>
      <c r="I70" s="31"/>
      <c r="J70" s="30">
        <v>0</v>
      </c>
      <c r="K70" s="30">
        <v>0</v>
      </c>
      <c r="L70" s="31"/>
      <c r="M70" s="31"/>
    </row>
    <row r="71" spans="1:13" s="27" customFormat="1" ht="13.5" thickBot="1" thickTop="1">
      <c r="A71" s="45" t="s">
        <v>84</v>
      </c>
      <c r="B71" s="39">
        <v>3142</v>
      </c>
      <c r="C71" s="106" t="s">
        <v>155</v>
      </c>
      <c r="D71" s="30">
        <v>0</v>
      </c>
      <c r="E71" s="30"/>
      <c r="F71" s="31"/>
      <c r="G71" s="31"/>
      <c r="H71" s="31"/>
      <c r="I71" s="31"/>
      <c r="J71" s="30">
        <v>0</v>
      </c>
      <c r="K71" s="30">
        <v>0</v>
      </c>
      <c r="L71" s="31"/>
      <c r="M71" s="31"/>
    </row>
    <row r="72" spans="1:13" s="27" customFormat="1" ht="13.5" thickBot="1" thickTop="1">
      <c r="A72" s="45" t="s">
        <v>85</v>
      </c>
      <c r="B72" s="39">
        <v>3143</v>
      </c>
      <c r="C72" s="105" t="s">
        <v>156</v>
      </c>
      <c r="D72" s="30">
        <v>0</v>
      </c>
      <c r="E72" s="30"/>
      <c r="F72" s="31"/>
      <c r="G72" s="31"/>
      <c r="H72" s="31"/>
      <c r="I72" s="31"/>
      <c r="J72" s="30">
        <v>0</v>
      </c>
      <c r="K72" s="30">
        <v>0</v>
      </c>
      <c r="L72" s="31"/>
      <c r="M72" s="31"/>
    </row>
    <row r="73" spans="1:13" s="27" customFormat="1" ht="12.75" thickBot="1" thickTop="1">
      <c r="A73" s="36" t="s">
        <v>86</v>
      </c>
      <c r="B73" s="37">
        <v>3150</v>
      </c>
      <c r="C73" s="105" t="s">
        <v>157</v>
      </c>
      <c r="D73" s="30">
        <v>0</v>
      </c>
      <c r="E73" s="30"/>
      <c r="F73" s="31"/>
      <c r="G73" s="31"/>
      <c r="H73" s="31"/>
      <c r="I73" s="31"/>
      <c r="J73" s="30">
        <v>0</v>
      </c>
      <c r="K73" s="30">
        <v>0</v>
      </c>
      <c r="L73" s="31"/>
      <c r="M73" s="31"/>
    </row>
    <row r="74" spans="1:13" s="27" customFormat="1" ht="12.75" thickBot="1" thickTop="1">
      <c r="A74" s="36" t="s">
        <v>87</v>
      </c>
      <c r="B74" s="37">
        <v>3160</v>
      </c>
      <c r="C74" s="106" t="s">
        <v>158</v>
      </c>
      <c r="D74" s="30">
        <v>0</v>
      </c>
      <c r="E74" s="30"/>
      <c r="F74" s="31"/>
      <c r="G74" s="31"/>
      <c r="H74" s="31"/>
      <c r="I74" s="31"/>
      <c r="J74" s="30">
        <v>0</v>
      </c>
      <c r="K74" s="30">
        <v>0</v>
      </c>
      <c r="L74" s="31"/>
      <c r="M74" s="31"/>
    </row>
    <row r="75" spans="1:13" s="27" customFormat="1" ht="12.75" thickBot="1" thickTop="1">
      <c r="A75" s="35" t="s">
        <v>88</v>
      </c>
      <c r="B75" s="34">
        <v>3200</v>
      </c>
      <c r="C75" s="29" t="s">
        <v>159</v>
      </c>
      <c r="D75" s="30">
        <v>0</v>
      </c>
      <c r="E75" s="30"/>
      <c r="F75" s="31"/>
      <c r="G75" s="31"/>
      <c r="H75" s="31"/>
      <c r="I75" s="31"/>
      <c r="J75" s="30">
        <v>0</v>
      </c>
      <c r="K75" s="30">
        <v>0</v>
      </c>
      <c r="L75" s="31"/>
      <c r="M75" s="31"/>
    </row>
    <row r="76" spans="1:13" s="27" customFormat="1" ht="12.75" thickBot="1" thickTop="1">
      <c r="A76" s="40" t="s">
        <v>89</v>
      </c>
      <c r="B76" s="37">
        <v>3210</v>
      </c>
      <c r="C76" s="105" t="s">
        <v>160</v>
      </c>
      <c r="D76" s="30">
        <v>0</v>
      </c>
      <c r="E76" s="30"/>
      <c r="F76" s="31"/>
      <c r="G76" s="31"/>
      <c r="H76" s="31"/>
      <c r="I76" s="31"/>
      <c r="J76" s="30">
        <v>0</v>
      </c>
      <c r="K76" s="30">
        <v>0</v>
      </c>
      <c r="L76" s="31"/>
      <c r="M76" s="31"/>
    </row>
    <row r="77" spans="1:13" s="27" customFormat="1" ht="12.75" thickBot="1" thickTop="1">
      <c r="A77" s="40" t="s">
        <v>90</v>
      </c>
      <c r="B77" s="37">
        <v>3220</v>
      </c>
      <c r="C77" s="105" t="s">
        <v>161</v>
      </c>
      <c r="D77" s="30">
        <v>0</v>
      </c>
      <c r="E77" s="30"/>
      <c r="F77" s="31"/>
      <c r="G77" s="31"/>
      <c r="H77" s="31"/>
      <c r="I77" s="31"/>
      <c r="J77" s="30">
        <v>0</v>
      </c>
      <c r="K77" s="30">
        <v>0</v>
      </c>
      <c r="L77" s="31"/>
      <c r="M77" s="31"/>
    </row>
    <row r="78" spans="1:13" s="27" customFormat="1" ht="21.75" customHeight="1" thickBot="1" thickTop="1">
      <c r="A78" s="36" t="s">
        <v>91</v>
      </c>
      <c r="B78" s="37">
        <v>3230</v>
      </c>
      <c r="C78" s="105" t="s">
        <v>162</v>
      </c>
      <c r="D78" s="30">
        <v>0</v>
      </c>
      <c r="E78" s="30"/>
      <c r="F78" s="31"/>
      <c r="G78" s="31"/>
      <c r="H78" s="31"/>
      <c r="I78" s="31"/>
      <c r="J78" s="30">
        <v>0</v>
      </c>
      <c r="K78" s="30">
        <v>0</v>
      </c>
      <c r="L78" s="31"/>
      <c r="M78" s="31"/>
    </row>
    <row r="79" spans="1:13" s="27" customFormat="1" ht="13.5" customHeight="1" thickBot="1" thickTop="1">
      <c r="A79" s="40" t="s">
        <v>92</v>
      </c>
      <c r="B79" s="37">
        <v>3240</v>
      </c>
      <c r="C79" s="109" t="s">
        <v>163</v>
      </c>
      <c r="D79" s="30">
        <v>0</v>
      </c>
      <c r="E79" s="30"/>
      <c r="F79" s="31"/>
      <c r="G79" s="31"/>
      <c r="H79" s="31"/>
      <c r="I79" s="31"/>
      <c r="J79" s="30">
        <v>0</v>
      </c>
      <c r="K79" s="30">
        <v>0</v>
      </c>
      <c r="L79" s="31"/>
      <c r="M79" s="31"/>
    </row>
    <row r="80" spans="1:13" ht="15" customHeight="1" thickBot="1" thickTop="1">
      <c r="A80" s="34" t="s">
        <v>107</v>
      </c>
      <c r="B80" s="34">
        <v>4100</v>
      </c>
      <c r="C80" s="110" t="s">
        <v>164</v>
      </c>
      <c r="D80" s="30">
        <v>0</v>
      </c>
      <c r="E80" s="30">
        <v>0</v>
      </c>
      <c r="F80" s="30"/>
      <c r="G80" s="30"/>
      <c r="H80" s="30"/>
      <c r="I80" s="30"/>
      <c r="J80" s="103"/>
      <c r="K80" s="100"/>
      <c r="L80" s="103"/>
      <c r="M80" s="100"/>
    </row>
    <row r="81" spans="1:13" ht="16.5" thickBot="1" thickTop="1">
      <c r="A81" s="36" t="s">
        <v>108</v>
      </c>
      <c r="B81" s="37">
        <v>4110</v>
      </c>
      <c r="C81" s="107" t="s">
        <v>165</v>
      </c>
      <c r="D81" s="30">
        <v>0</v>
      </c>
      <c r="E81" s="30">
        <v>0</v>
      </c>
      <c r="F81" s="30"/>
      <c r="G81" s="30"/>
      <c r="H81" s="30"/>
      <c r="I81" s="30"/>
      <c r="J81" s="102"/>
      <c r="K81" s="98"/>
      <c r="L81" s="102"/>
      <c r="M81" s="98"/>
    </row>
    <row r="82" spans="1:13" ht="16.5" thickBot="1" thickTop="1">
      <c r="A82" s="38" t="s">
        <v>109</v>
      </c>
      <c r="B82" s="39">
        <v>4111</v>
      </c>
      <c r="C82" s="107" t="s">
        <v>166</v>
      </c>
      <c r="D82" s="30">
        <v>0</v>
      </c>
      <c r="E82" s="30">
        <v>0</v>
      </c>
      <c r="F82" s="30"/>
      <c r="G82" s="30"/>
      <c r="H82" s="30"/>
      <c r="I82" s="30"/>
      <c r="J82" s="104"/>
      <c r="K82" s="101"/>
      <c r="L82" s="104"/>
      <c r="M82" s="101"/>
    </row>
    <row r="83" spans="1:13" ht="16.5" thickBot="1" thickTop="1">
      <c r="A83" s="38" t="s">
        <v>110</v>
      </c>
      <c r="B83" s="39">
        <v>4112</v>
      </c>
      <c r="C83" s="107">
        <v>600</v>
      </c>
      <c r="D83" s="30">
        <v>0</v>
      </c>
      <c r="E83" s="30">
        <v>0</v>
      </c>
      <c r="F83" s="30"/>
      <c r="G83" s="30"/>
      <c r="H83" s="30"/>
      <c r="I83" s="30"/>
      <c r="J83" s="103"/>
      <c r="K83" s="100"/>
      <c r="L83" s="103"/>
      <c r="M83" s="100"/>
    </row>
    <row r="84" spans="1:13" ht="16.5" thickBot="1" thickTop="1">
      <c r="A84" s="93" t="s">
        <v>111</v>
      </c>
      <c r="B84" s="39">
        <v>4113</v>
      </c>
      <c r="C84" s="107">
        <v>610</v>
      </c>
      <c r="D84" s="30">
        <v>0</v>
      </c>
      <c r="E84" s="30">
        <v>0</v>
      </c>
      <c r="F84" s="30"/>
      <c r="G84" s="30"/>
      <c r="H84" s="30"/>
      <c r="I84" s="30"/>
      <c r="J84" s="104"/>
      <c r="K84" s="101"/>
      <c r="L84" s="104"/>
      <c r="M84" s="101"/>
    </row>
    <row r="85" spans="1:13" ht="16.5" thickBot="1" thickTop="1">
      <c r="A85" s="34" t="s">
        <v>112</v>
      </c>
      <c r="B85" s="34">
        <v>4200</v>
      </c>
      <c r="C85" s="110">
        <v>620</v>
      </c>
      <c r="D85" s="30">
        <v>0</v>
      </c>
      <c r="E85" s="30">
        <v>0</v>
      </c>
      <c r="F85" s="30"/>
      <c r="G85" s="30"/>
      <c r="H85" s="30"/>
      <c r="I85" s="30"/>
      <c r="J85" s="103"/>
      <c r="K85" s="100"/>
      <c r="L85" s="103"/>
      <c r="M85" s="100"/>
    </row>
    <row r="86" spans="1:13" ht="16.5" thickBot="1" thickTop="1">
      <c r="A86" s="36" t="s">
        <v>113</v>
      </c>
      <c r="B86" s="37">
        <v>4210</v>
      </c>
      <c r="C86" s="107">
        <v>630</v>
      </c>
      <c r="D86" s="30">
        <v>0</v>
      </c>
      <c r="E86" s="30">
        <v>0</v>
      </c>
      <c r="F86" s="30"/>
      <c r="G86" s="30"/>
      <c r="H86" s="30"/>
      <c r="I86" s="30"/>
      <c r="J86" s="104"/>
      <c r="K86" s="101"/>
      <c r="L86" s="104"/>
      <c r="M86" s="101"/>
    </row>
    <row r="87" spans="1:13" ht="16.5" thickBot="1" thickTop="1">
      <c r="A87" s="38" t="s">
        <v>114</v>
      </c>
      <c r="B87" s="39">
        <v>5000</v>
      </c>
      <c r="C87" s="107">
        <v>640</v>
      </c>
      <c r="D87" s="94" t="s">
        <v>115</v>
      </c>
      <c r="E87" s="30">
        <v>41000</v>
      </c>
      <c r="F87" s="95"/>
      <c r="G87" s="95"/>
      <c r="H87" s="95"/>
      <c r="I87" s="96"/>
      <c r="J87" s="103"/>
      <c r="K87" s="100"/>
      <c r="L87" s="103"/>
      <c r="M87" s="100"/>
    </row>
    <row r="88" ht="15.75" thickTop="1"/>
    <row r="89" spans="1:9" ht="15">
      <c r="A89" s="47" t="s">
        <v>102</v>
      </c>
      <c r="C89" s="48"/>
      <c r="D89" s="49"/>
      <c r="E89" s="46"/>
      <c r="F89" s="46"/>
      <c r="G89" s="46"/>
      <c r="H89" s="82" t="s">
        <v>93</v>
      </c>
      <c r="I89" s="83"/>
    </row>
    <row r="90" spans="1:9" ht="15">
      <c r="A90" s="47"/>
      <c r="C90" s="48"/>
      <c r="D90" s="50" t="s">
        <v>94</v>
      </c>
      <c r="E90" s="51"/>
      <c r="F90" s="51"/>
      <c r="H90" s="80" t="s">
        <v>95</v>
      </c>
      <c r="I90" s="81"/>
    </row>
    <row r="91" spans="1:9" ht="15">
      <c r="A91" s="47" t="s">
        <v>101</v>
      </c>
      <c r="C91" s="1"/>
      <c r="D91" s="52"/>
      <c r="E91" s="53"/>
      <c r="F91" s="53"/>
      <c r="H91" s="82" t="s">
        <v>96</v>
      </c>
      <c r="I91" s="83"/>
    </row>
    <row r="92" spans="1:9" ht="15">
      <c r="A92" s="54" t="s">
        <v>169</v>
      </c>
      <c r="C92" s="1"/>
      <c r="D92" s="53" t="s">
        <v>94</v>
      </c>
      <c r="E92" s="53"/>
      <c r="F92" s="53"/>
      <c r="H92" s="80" t="s">
        <v>95</v>
      </c>
      <c r="I92" s="81"/>
    </row>
    <row r="93" spans="1:6" ht="15">
      <c r="A93" s="55" t="s">
        <v>97</v>
      </c>
      <c r="E93" s="51"/>
      <c r="F93" s="51"/>
    </row>
  </sheetData>
  <sheetProtection formatColumns="0" formatRows="0"/>
  <mergeCells count="1">
    <mergeCell ref="H14:M14"/>
  </mergeCells>
  <printOptions/>
  <pageMargins left="0.1968503937007874" right="0.2362204724409449" top="0.5905511811023623" bottom="0.1968503937007874" header="0.5905511811023623" footer="0.1968503937007874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TernopilCustoms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u40300_25</cp:lastModifiedBy>
  <cp:lastPrinted>2018-07-02T13:30:13Z</cp:lastPrinted>
  <dcterms:created xsi:type="dcterms:W3CDTF">2016-06-14T09:42:50Z</dcterms:created>
  <dcterms:modified xsi:type="dcterms:W3CDTF">2018-07-02T13:30:21Z</dcterms:modified>
  <cp:category/>
  <cp:version/>
  <cp:contentType/>
  <cp:contentStatus/>
</cp:coreProperties>
</file>