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0"/>
  </bookViews>
  <sheets>
    <sheet name="Ф.4-1д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RangeToPoke">#REF!</definedName>
    <definedName name="we">'[2]7бт3010'!#REF!</definedName>
    <definedName name="_xlnm.Print_Titles" localSheetId="0">'Ф.4-1д'!$22:$22</definedName>
    <definedName name="_xlnm.Print_Area" localSheetId="0">'Ф.4-1д'!$A$1:$R$91</definedName>
  </definedNames>
  <calcPr fullCalcOnLoad="1"/>
</workbook>
</file>

<file path=xl/sharedStrings.xml><?xml version="1.0" encoding="utf-8"?>
<sst xmlns="http://schemas.openxmlformats.org/spreadsheetml/2006/main" count="649" uniqueCount="127">
  <si>
    <t>Додаток 5
до Порядку складання фінансової, бюджетної та іншої звітності розпорядниками та одержувачами бюджетних коштів (пункт 2.1)</t>
  </si>
  <si>
    <t>ЗВІТ</t>
  </si>
  <si>
    <t xml:space="preserve">№ 4-1д, </t>
  </si>
  <si>
    <t>№ 4-1м),</t>
  </si>
  <si>
    <t>коди</t>
  </si>
  <si>
    <t>Установа</t>
  </si>
  <si>
    <t>Тернопільська митниця ДФС</t>
  </si>
  <si>
    <t>за ЄДРПОУ</t>
  </si>
  <si>
    <t>Територія</t>
  </si>
  <si>
    <t>м.Тернопіль</t>
  </si>
  <si>
    <t>за КОАТУУ</t>
  </si>
  <si>
    <t>Організаційно-правова форма господарювання</t>
  </si>
  <si>
    <t>Орган державної влади</t>
  </si>
  <si>
    <t>за КОПФГ</t>
  </si>
  <si>
    <t>Міністерство фінансів України</t>
  </si>
  <si>
    <t>Код та назва програмної класифікації видатків та кредитування державного бюджету</t>
  </si>
  <si>
    <t>3507010</t>
  </si>
  <si>
    <t>Керівництво та управління у сфері фіскальної політики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</si>
  <si>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</si>
  <si>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</si>
  <si>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</si>
  <si>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грн.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</si>
  <si>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</si>
  <si>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</si>
  <si>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</si>
  <si>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</si>
  <si>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</si>
  <si>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</si>
  <si>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</si>
  <si>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</si>
  <si>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</si>
  <si>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</si>
  <si>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</si>
  <si>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</si>
  <si>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</si>
  <si>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т.ч. на рахунках в установах банків</t>
  </si>
  <si>
    <t>у тому числі</t>
  </si>
  <si>
    <t>у т.ч. проведені за видатками загального фонду</t>
  </si>
  <si>
    <t>перераховані з рахунків в установах банків</t>
  </si>
  <si>
    <t>спрямовано на погашення заборгованості загального фонду</t>
  </si>
  <si>
    <t>у тому числі перераховані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</si>
  <si>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</si>
  <si>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</si>
  <si>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</si>
  <si>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</si>
  <si>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</si>
  <si>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</si>
  <si>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</si>
  <si>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</si>
  <si>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</si>
  <si>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</si>
  <si>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</si>
  <si>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</si>
  <si>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</si>
  <si>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</si>
  <si>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</si>
  <si>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</si>
  <si>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</si>
  <si>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</si>
  <si>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</si>
  <si>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</si>
  <si>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</si>
  <si>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</si>
  <si>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</si>
  <si>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</si>
  <si>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</si>
  <si>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</si>
  <si>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</si>
  <si>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</si>
  <si>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</si>
  <si>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</si>
  <si>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</si>
  <si>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</si>
  <si>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</si>
  <si>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</si>
  <si>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</si>
  <si>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</si>
  <si>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</si>
  <si>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</si>
  <si>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</si>
  <si>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</si>
  <si>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</si>
  <si>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</si>
  <si>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</si>
  <si>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</si>
  <si>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</si>
  <si>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</si>
  <si>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</si>
  <si>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</si>
  <si>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</si>
  <si>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</si>
  <si>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</si>
  <si>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</si>
  <si>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</si>
  <si>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</si>
  <si>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</si>
  <si>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</si>
  <si>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</si>
  <si>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</si>
  <si>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</si>
  <si>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</si>
  <si>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</si>
  <si>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</si>
  <si>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</si>
  <si>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</si>
  <si>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</si>
  <si>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</si>
  <si>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</si>
  <si>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</si>
  <si>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</si>
  <si>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</si>
  <si>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</si>
  <si>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</si>
  <si>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</si>
  <si>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О.В.Антонович</t>
  </si>
  <si>
    <t>(підпис)</t>
  </si>
  <si>
    <t>(ініціали, прізвище)</t>
  </si>
  <si>
    <t>В.М.Яніцька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</si>
  <si>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</si>
  <si>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</si>
  <si>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>Періодичність:</t>
    </r>
    <r>
      <rPr>
        <u val="single"/>
        <sz val="8"/>
        <color indexed="8"/>
        <rFont val="Times New Roman"/>
        <family val="1"/>
      </rPr>
      <t xml:space="preserve"> квартальна</t>
    </r>
    <r>
      <rPr>
        <sz val="8"/>
        <color indexed="8"/>
        <rFont val="Times New Roman"/>
        <family val="1"/>
      </rPr>
      <t>, річна.</t>
    </r>
  </si>
  <si>
    <t xml:space="preserve">про надходження і використання </t>
  </si>
  <si>
    <t>коштів, отриманих як плата за послуги (форма</t>
  </si>
  <si>
    <t>Начальник відділу-головний бухгалтер</t>
  </si>
  <si>
    <t>за 2 квартал 2017 року</t>
  </si>
  <si>
    <t>Начальник митниці</t>
  </si>
  <si>
    <t>"10" липня 2017 року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</si>
</sst>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0.000"/>
    <numFmt numFmtId="174" formatCode="0.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;\-#,##0.00;#,&quot;-&quot;"/>
    <numFmt numFmtId="181" formatCode="#,##0.00_ ;[Red]\-#,##0.00\ "/>
    <numFmt numFmtId="182" formatCode="0.00;[Red]0.00"/>
    <numFmt numFmtId="183" formatCode="#,##0.00_ ;\-#,##0.00\ "/>
    <numFmt numFmtId="184" formatCode="#,##0.000;\-#,##0.000;#.0,&quot;-&quot;"/>
    <numFmt numFmtId="185" formatCode="#,##0.0;\-#,##0.0;#,&quot;-&quot;"/>
    <numFmt numFmtId="186" formatCode="#,##0;\-#,##0;#,&quot;-&quot;"/>
    <numFmt numFmtId="187" formatCode="#,##0&quot;грн.&quot;;\-#,##0&quot;грн.&quot;"/>
    <numFmt numFmtId="188" formatCode="#,##0&quot;грн.&quot;;[Red]\-#,##0&quot;грн.&quot;"/>
    <numFmt numFmtId="189" formatCode="#,##0.00&quot;грн.&quot;;\-#,##0.00&quot;грн.&quot;"/>
    <numFmt numFmtId="190" formatCode="#,##0.00&quot;грн.&quot;;[Red]\-#,##0.00&quot;грн.&quot;"/>
    <numFmt numFmtId="191" formatCode="_-* #,##0&quot;грн.&quot;_-;\-* #,##0&quot;грн.&quot;_-;_-* &quot;-&quot;&quot;грн.&quot;_-;_-@_-"/>
    <numFmt numFmtId="192" formatCode="_-* #,##0_г_р_н_._-;\-* #,##0_г_р_н_._-;_-* &quot;-&quot;_г_р_н_._-;_-@_-"/>
    <numFmt numFmtId="193" formatCode="_-* #,##0.00&quot;грн.&quot;_-;\-* #,##0.00&quot;грн.&quot;_-;_-* &quot;-&quot;??&quot;грн.&quot;_-;_-@_-"/>
    <numFmt numFmtId="194" formatCode="_-* #,##0.00_г_р_н_._-;\-* #,##0.00_г_р_н_._-;_-* &quot;-&quot;??_г_р_н_._-;_-@_-"/>
    <numFmt numFmtId="195" formatCode="[$-422]dd\ mmmm\ yyyy\ &quot;г.&quot;"/>
    <numFmt numFmtId="196" formatCode="dd\.mm\.yy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* #,##0_-;\-* #,##0_-;_-* &quot;-&quot;_-;_-@_-"/>
    <numFmt numFmtId="203" formatCode="_-&quot;€&quot;* #,##0.00_-;\-&quot;€&quot;* #,##0.00_-;_-&quot;€&quot;* &quot;-&quot;??_-;_-@_-"/>
    <numFmt numFmtId="204" formatCode="_-* #,##0.00_-;\-* #,##0.00_-;_-* &quot;-&quot;??_-;_-@_-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[$-FC19]dd\ mmmm\ yyyy\ &quot;г.&quot;"/>
    <numFmt numFmtId="214" formatCode="#,##0.00\ &quot;грн.&quot;"/>
    <numFmt numFmtId="215" formatCode="_(* #,##0.0_);_(* \(#,##0.0\);_(* &quot;-&quot;_);_(@_)"/>
    <numFmt numFmtId="216" formatCode="_(* #,##0.00_);_(* \(#,##0.00\);_(* &quot;-&quot;_);_(@_)"/>
    <numFmt numFmtId="217" formatCode="#,##0.0000;\-#,##0.0000;#.00,&quot;-&quot;"/>
    <numFmt numFmtId="218" formatCode="#,##0.00000;\-#,##0.00000;#.000,&quot;-&quot;"/>
    <numFmt numFmtId="219" formatCode="#,##0.00;\-#,##0.00;#.0,&quot;-&quot;"/>
    <numFmt numFmtId="220" formatCode="#,##0.000;\-#,##0.000;#.00,&quot;-&quot;"/>
    <numFmt numFmtId="221" formatCode="#,##0.0000;\-#,##0.0000;#.000,&quot;-&quot;"/>
    <numFmt numFmtId="222" formatCode="#,##0.00000;\-#,##0.00000;#.0000,&quot;-&quot;"/>
    <numFmt numFmtId="223" formatCode="#,##0.000000;\-#,##0.000000;#.00000,&quot;-&quot;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/>
      <right>
        <color indexed="63"/>
      </right>
      <top/>
      <bottom style="thin"/>
    </border>
    <border>
      <left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7" fillId="0" borderId="11" xfId="0" applyFont="1" applyBorder="1" applyAlignment="1">
      <alignment horizontal="left" wrapText="1"/>
    </xf>
    <xf numFmtId="0" fontId="25" fillId="0" borderId="0" xfId="0" applyFont="1" applyAlignment="1">
      <alignment horizontal="left" vertical="top" wrapText="1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1" fontId="25" fillId="24" borderId="10" xfId="0" applyNumberFormat="1" applyFont="1" applyFill="1" applyBorder="1" applyAlignment="1" applyProtection="1">
      <alignment horizontal="left" vertical="top" wrapText="1"/>
      <protection/>
    </xf>
    <xf numFmtId="1" fontId="25" fillId="24" borderId="12" xfId="0" applyNumberFormat="1" applyFont="1" applyFill="1" applyBorder="1" applyAlignment="1" applyProtection="1">
      <alignment horizontal="left" vertical="top" wrapText="1"/>
      <protection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49" fontId="25" fillId="24" borderId="13" xfId="0" applyNumberFormat="1" applyFont="1" applyFill="1" applyBorder="1" applyAlignment="1" applyProtection="1">
      <alignment horizontal="left" wrapText="1"/>
      <protection/>
    </xf>
    <xf numFmtId="49" fontId="25" fillId="24" borderId="12" xfId="0" applyNumberFormat="1" applyFont="1" applyFill="1" applyBorder="1" applyAlignment="1" applyProtection="1">
      <alignment horizontal="left" wrapText="1"/>
      <protection/>
    </xf>
    <xf numFmtId="1" fontId="25" fillId="24" borderId="13" xfId="0" applyNumberFormat="1" applyFont="1" applyFill="1" applyBorder="1" applyAlignment="1" applyProtection="1">
      <alignment horizontal="center" wrapText="1"/>
      <protection/>
    </xf>
    <xf numFmtId="1" fontId="25" fillId="24" borderId="12" xfId="0" applyNumberFormat="1" applyFont="1" applyFill="1" applyBorder="1" applyAlignment="1" applyProtection="1">
      <alignment horizontal="center" wrapText="1"/>
      <protection/>
    </xf>
    <xf numFmtId="49" fontId="25" fillId="24" borderId="10" xfId="0" applyNumberFormat="1" applyFont="1" applyFill="1" applyBorder="1" applyAlignment="1" applyProtection="1">
      <alignment horizontal="center" wrapText="1"/>
      <protection/>
    </xf>
    <xf numFmtId="49" fontId="25" fillId="24" borderId="12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 applyProtection="1">
      <alignment horizontal="justify" vertical="top" wrapText="1"/>
      <protection locked="0"/>
    </xf>
    <xf numFmtId="0" fontId="24" fillId="0" borderId="0" xfId="0" applyFont="1" applyAlignment="1">
      <alignment horizontal="justify" vertical="top" wrapText="1"/>
    </xf>
    <xf numFmtId="0" fontId="24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25" fillId="0" borderId="14" xfId="0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180" fontId="25" fillId="0" borderId="14" xfId="0" applyNumberFormat="1" applyFont="1" applyBorder="1" applyAlignment="1" applyProtection="1">
      <alignment horizontal="right" vertical="center" wrapText="1"/>
      <protection/>
    </xf>
    <xf numFmtId="180" fontId="24" fillId="0" borderId="14" xfId="0" applyNumberFormat="1" applyFont="1" applyBorder="1" applyAlignment="1" applyProtection="1">
      <alignment horizontal="center" vertical="center" wrapText="1"/>
      <protection/>
    </xf>
    <xf numFmtId="180" fontId="25" fillId="0" borderId="14" xfId="0" applyNumberFormat="1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>
      <alignment vertical="top" wrapText="1"/>
    </xf>
    <xf numFmtId="0" fontId="24" fillId="0" borderId="14" xfId="0" applyFont="1" applyBorder="1" applyAlignment="1">
      <alignment horizontal="justify" vertical="top" wrapText="1"/>
    </xf>
    <xf numFmtId="0" fontId="22" fillId="0" borderId="14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justify" vertical="center" wrapText="1"/>
    </xf>
    <xf numFmtId="0" fontId="25" fillId="0" borderId="14" xfId="0" applyFont="1" applyBorder="1" applyAlignment="1">
      <alignment horizontal="justify" vertical="center" wrapText="1"/>
    </xf>
    <xf numFmtId="0" fontId="24" fillId="0" borderId="14" xfId="0" applyFont="1" applyBorder="1" applyAlignment="1">
      <alignment horizontal="justify" vertical="center" wrapText="1"/>
    </xf>
    <xf numFmtId="0" fontId="36" fillId="0" borderId="14" xfId="0" applyFont="1" applyBorder="1" applyAlignment="1">
      <alignment vertical="center" wrapText="1"/>
    </xf>
    <xf numFmtId="0" fontId="26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35" fillId="0" borderId="14" xfId="0" applyFont="1" applyBorder="1" applyAlignment="1">
      <alignment horizont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4" fillId="0" borderId="0" xfId="0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0" fontId="38" fillId="0" borderId="0" xfId="0" applyFont="1" applyAlignment="1">
      <alignment/>
    </xf>
    <xf numFmtId="2" fontId="24" fillId="0" borderId="10" xfId="0" applyNumberFormat="1" applyFont="1" applyBorder="1" applyAlignment="1" applyProtection="1">
      <alignment horizontal="center" vertical="center" wrapText="1"/>
      <protection/>
    </xf>
    <xf numFmtId="0" fontId="39" fillId="0" borderId="15" xfId="0" applyFont="1" applyBorder="1" applyAlignment="1">
      <alignment horizontal="center" vertical="top"/>
    </xf>
    <xf numFmtId="0" fontId="38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 vertical="top"/>
    </xf>
    <xf numFmtId="0" fontId="39" fillId="0" borderId="0" xfId="0" applyFont="1" applyBorder="1" applyAlignment="1">
      <alignment horizontal="center" vertical="top"/>
    </xf>
    <xf numFmtId="0" fontId="21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24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2" fillId="0" borderId="0" xfId="0" applyFont="1" applyAlignment="1">
      <alignment vertical="top" wrapText="1"/>
    </xf>
    <xf numFmtId="0" fontId="23" fillId="0" borderId="0" xfId="0" applyFont="1" applyBorder="1" applyAlignment="1">
      <alignment/>
    </xf>
    <xf numFmtId="0" fontId="26" fillId="0" borderId="17" xfId="0" applyFont="1" applyBorder="1" applyAlignment="1">
      <alignment wrapText="1"/>
    </xf>
    <xf numFmtId="0" fontId="26" fillId="0" borderId="18" xfId="0" applyFont="1" applyBorder="1" applyAlignment="1">
      <alignment wrapText="1"/>
    </xf>
    <xf numFmtId="0" fontId="26" fillId="0" borderId="19" xfId="0" applyFont="1" applyBorder="1" applyAlignment="1">
      <alignment vertical="top" wrapText="1"/>
    </xf>
    <xf numFmtId="0" fontId="26" fillId="0" borderId="20" xfId="0" applyFont="1" applyBorder="1" applyAlignment="1">
      <alignment vertical="top" wrapText="1"/>
    </xf>
    <xf numFmtId="0" fontId="25" fillId="0" borderId="0" xfId="0" applyFont="1" applyAlignment="1">
      <alignment wrapText="1"/>
    </xf>
    <xf numFmtId="0" fontId="25" fillId="0" borderId="0" xfId="0" applyFont="1" applyBorder="1" applyAlignment="1">
      <alignment wrapText="1"/>
    </xf>
    <xf numFmtId="0" fontId="26" fillId="0" borderId="21" xfId="0" applyFont="1" applyBorder="1" applyAlignment="1" applyProtection="1">
      <alignment wrapText="1"/>
      <protection locked="0"/>
    </xf>
    <xf numFmtId="0" fontId="26" fillId="0" borderId="22" xfId="0" applyFont="1" applyBorder="1" applyAlignment="1" applyProtection="1">
      <alignment wrapText="1"/>
      <protection locked="0"/>
    </xf>
    <xf numFmtId="0" fontId="26" fillId="0" borderId="19" xfId="0" applyFont="1" applyBorder="1" applyAlignment="1">
      <alignment wrapText="1"/>
    </xf>
    <xf numFmtId="0" fontId="26" fillId="0" borderId="20" xfId="0" applyFont="1" applyBorder="1" applyAlignment="1">
      <alignment wrapText="1"/>
    </xf>
    <xf numFmtId="0" fontId="31" fillId="0" borderId="23" xfId="0" applyFont="1" applyBorder="1" applyAlignment="1" applyProtection="1">
      <alignment wrapText="1"/>
      <protection locked="0"/>
    </xf>
    <xf numFmtId="0" fontId="31" fillId="0" borderId="19" xfId="0" applyFont="1" applyBorder="1" applyAlignment="1" applyProtection="1">
      <alignment wrapText="1"/>
      <protection locked="0"/>
    </xf>
    <xf numFmtId="0" fontId="31" fillId="0" borderId="20" xfId="0" applyFont="1" applyBorder="1" applyAlignment="1" applyProtection="1">
      <alignment wrapText="1"/>
      <protection locked="0"/>
    </xf>
    <xf numFmtId="0" fontId="24" fillId="0" borderId="24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4" fillId="0" borderId="26" xfId="0" applyFont="1" applyBorder="1" applyAlignment="1">
      <alignment vertical="center"/>
    </xf>
    <xf numFmtId="0" fontId="24" fillId="0" borderId="16" xfId="0" applyFont="1" applyBorder="1" applyAlignment="1">
      <alignment vertical="center" wrapText="1"/>
    </xf>
    <xf numFmtId="0" fontId="24" fillId="0" borderId="29" xfId="0" applyFont="1" applyBorder="1" applyAlignment="1">
      <alignment/>
    </xf>
    <xf numFmtId="0" fontId="24" fillId="0" borderId="28" xfId="0" applyFont="1" applyBorder="1" applyAlignment="1">
      <alignment horizontal="left" vertical="center"/>
    </xf>
    <xf numFmtId="0" fontId="24" fillId="0" borderId="27" xfId="0" applyFont="1" applyBorder="1" applyAlignment="1">
      <alignment vertical="center"/>
    </xf>
    <xf numFmtId="2" fontId="22" fillId="0" borderId="30" xfId="0" applyNumberFormat="1" applyFont="1" applyFill="1" applyBorder="1" applyAlignment="1" applyProtection="1">
      <alignment vertical="top"/>
      <protection locked="0"/>
    </xf>
    <xf numFmtId="2" fontId="22" fillId="0" borderId="31" xfId="0" applyNumberFormat="1" applyFont="1" applyFill="1" applyBorder="1" applyAlignment="1" applyProtection="1">
      <alignment vertical="top"/>
      <protection locked="0"/>
    </xf>
    <xf numFmtId="2" fontId="22" fillId="0" borderId="32" xfId="0" applyNumberFormat="1" applyFont="1" applyFill="1" applyBorder="1" applyAlignment="1" applyProtection="1">
      <alignment vertical="top"/>
      <protection locked="0"/>
    </xf>
    <xf numFmtId="49" fontId="21" fillId="0" borderId="33" xfId="0" applyNumberFormat="1" applyFont="1" applyBorder="1" applyAlignment="1" applyProtection="1">
      <alignment vertical="center"/>
      <protection/>
    </xf>
    <xf numFmtId="49" fontId="21" fillId="0" borderId="17" xfId="0" applyNumberFormat="1" applyFont="1" applyBorder="1" applyAlignment="1" applyProtection="1">
      <alignment vertical="center"/>
      <protection/>
    </xf>
    <xf numFmtId="49" fontId="21" fillId="0" borderId="18" xfId="0" applyNumberFormat="1" applyFont="1" applyBorder="1" applyAlignment="1" applyProtection="1">
      <alignment vertical="center"/>
      <protection/>
    </xf>
    <xf numFmtId="0" fontId="26" fillId="0" borderId="33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23" xfId="0" applyFont="1" applyBorder="1" applyAlignment="1">
      <alignment vertical="top"/>
    </xf>
    <xf numFmtId="0" fontId="26" fillId="0" borderId="19" xfId="0" applyFont="1" applyBorder="1" applyAlignment="1">
      <alignment vertical="top"/>
    </xf>
    <xf numFmtId="0" fontId="26" fillId="0" borderId="23" xfId="0" applyFont="1" applyBorder="1" applyAlignment="1">
      <alignment/>
    </xf>
    <xf numFmtId="0" fontId="26" fillId="0" borderId="34" xfId="0" applyFont="1" applyBorder="1" applyAlignment="1" applyProtection="1">
      <alignment/>
      <protection locked="0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/>
    </xf>
    <xf numFmtId="180" fontId="37" fillId="0" borderId="14" xfId="0" applyNumberFormat="1" applyFont="1" applyBorder="1" applyAlignment="1" applyProtection="1">
      <alignment horizontal="right" vertical="center" wrapText="1"/>
      <protection/>
    </xf>
    <xf numFmtId="0" fontId="30" fillId="0" borderId="10" xfId="0" applyFont="1" applyBorder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Примечание_35_ZV2kv2015v9.01-31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vit\&#1059;&#1074;&#1103;&#1079;&#1082;&#1072;%20&#1074;%20&#1086;&#1090;&#1095;&#1105;&#1090;&#1085;&#1086;&#1089;&#1090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NVV\&#1047;&#1074;&#1110;&#1090;%202009\&#1047;&#1072;%202009&#1088;&#1110;&#1082;\&#1044;&#1090;&#1050;&#1090;\1%20&#1052;&#1042;&#1057;%20&#1044;&#1090;&#1050;&#1090;&#1079;&#1072;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&#1042;&#1072;&#1083;&#1077;&#1088;&#1072;\Oblik%202009\06.09\&#1043;&#1086;&#1083;&#1086;&#1074;&#1085;&#1072;%20&#1046;&#1054;&#1042;&#1058;&#1045;&#1053;&#1068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ула увязки 1"/>
      <sheetName val="Формула увязки 2зф+с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сп1050"/>
      <sheetName val="7сп3020"/>
      <sheetName val="7сп3030"/>
      <sheetName val="7сп3070"/>
      <sheetName val="7сп3080"/>
      <sheetName val="7сп3090"/>
      <sheetName val="7бт3010"/>
      <sheetName val="7бт3020"/>
      <sheetName val="7бт3030"/>
      <sheetName val="7бт3070"/>
      <sheetName val="7бт3080"/>
      <sheetName val="7бт3090"/>
      <sheetName val="Дт"/>
      <sheetName val="Кт"/>
      <sheetName val="Дт Кт"/>
      <sheetName val="Дт (2)"/>
      <sheetName val="Кт (3)"/>
      <sheetName val="Дт Кт на печать"/>
      <sheetName val="проверка"/>
      <sheetName val="7дЗАГразом"/>
      <sheetName val="7дСПЕЦразом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т801 0"/>
      <sheetName val="Фт811 1"/>
      <sheetName val="Фт811 2"/>
      <sheetName val="Фт812"/>
      <sheetName val="Фт801 6"/>
      <sheetName val="Головна"/>
      <sheetName val="МОр"/>
      <sheetName val="Баланс"/>
      <sheetName val="Дт-Кт"/>
      <sheetName val="Розшифр"/>
      <sheetName val="ДК"/>
      <sheetName val="Шахм"/>
      <sheetName val="Дт-Кт (2)"/>
      <sheetName val="Фт801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42">
    <tabColor indexed="42"/>
    <pageSetUpPr fitToPage="1"/>
  </sheetPr>
  <dimension ref="A1:S92"/>
  <sheetViews>
    <sheetView tabSelected="1" workbookViewId="0" topLeftCell="A1">
      <selection activeCell="A91" sqref="A91"/>
    </sheetView>
  </sheetViews>
  <sheetFormatPr defaultColWidth="9.140625" defaultRowHeight="15"/>
  <cols>
    <col min="1" max="1" width="53.57421875" style="0" customWidth="1"/>
    <col min="2" max="2" width="5.140625" style="0" customWidth="1"/>
    <col min="3" max="3" width="4.57421875" style="0" customWidth="1"/>
    <col min="4" max="4" width="9.421875" style="0" customWidth="1"/>
    <col min="5" max="5" width="11.7109375" style="0" customWidth="1"/>
    <col min="6" max="6" width="10.421875" style="0" customWidth="1"/>
    <col min="7" max="7" width="6.57421875" style="0" customWidth="1"/>
    <col min="8" max="8" width="8.140625" style="0" customWidth="1"/>
    <col min="9" max="9" width="9.57421875" style="0" customWidth="1"/>
    <col min="10" max="10" width="10.00390625" style="0" customWidth="1"/>
    <col min="11" max="11" width="10.8515625" style="0" customWidth="1"/>
    <col min="12" max="13" width="9.57421875" style="0" customWidth="1"/>
    <col min="14" max="14" width="8.421875" style="0" customWidth="1"/>
    <col min="15" max="15" width="11.421875" style="0" customWidth="1"/>
    <col min="16" max="16" width="10.28125" style="0" customWidth="1"/>
    <col min="17" max="17" width="11.7109375" style="0" customWidth="1"/>
    <col min="18" max="18" width="14.28125" style="0" customWidth="1"/>
  </cols>
  <sheetData>
    <row r="1" spans="10:18" s="1" customFormat="1" ht="15" customHeight="1">
      <c r="J1" s="71" t="s">
        <v>0</v>
      </c>
      <c r="K1" s="71"/>
      <c r="L1" s="71"/>
      <c r="M1" s="71"/>
      <c r="N1" s="71"/>
      <c r="O1" s="71"/>
      <c r="P1" s="71"/>
      <c r="Q1" s="71"/>
      <c r="R1" s="71"/>
    </row>
    <row r="2" spans="10:18" s="1" customFormat="1" ht="16.5" customHeight="1">
      <c r="J2" s="71"/>
      <c r="K2" s="71"/>
      <c r="L2" s="71"/>
      <c r="M2" s="71"/>
      <c r="N2" s="71"/>
      <c r="O2" s="71"/>
      <c r="P2" s="71"/>
      <c r="Q2" s="71"/>
      <c r="R2" s="71"/>
    </row>
    <row r="3" spans="2:18" s="1" customFormat="1" ht="15"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s="1" customFormat="1" ht="15">
      <c r="A4" s="70" t="s">
        <v>121</v>
      </c>
      <c r="B4" s="3" t="s">
        <v>122</v>
      </c>
      <c r="C4" s="3"/>
      <c r="E4" s="3"/>
      <c r="F4" s="3"/>
      <c r="G4" s="2" t="s">
        <v>2</v>
      </c>
      <c r="H4" s="3" t="s">
        <v>3</v>
      </c>
      <c r="I4" s="3"/>
      <c r="J4" s="72"/>
      <c r="M4" s="4"/>
      <c r="O4" s="3"/>
      <c r="P4" s="3"/>
      <c r="Q4" s="3"/>
      <c r="R4" s="3"/>
      <c r="S4" s="3"/>
    </row>
    <row r="5" spans="1:18" s="1" customFormat="1" ht="15" customHeight="1" hidden="1">
      <c r="A5" s="5"/>
      <c r="B5" s="5"/>
      <c r="C5" s="5"/>
      <c r="D5" s="5"/>
      <c r="E5" s="4"/>
      <c r="F5" s="4"/>
      <c r="G5" s="6"/>
      <c r="H5" s="6"/>
      <c r="J5" s="4"/>
      <c r="K5" s="3"/>
      <c r="L5" s="3"/>
      <c r="M5" s="3"/>
      <c r="N5" s="3"/>
      <c r="O5" s="3"/>
      <c r="P5" s="3"/>
      <c r="Q5" s="3"/>
      <c r="R5" s="3"/>
    </row>
    <row r="6" spans="2:18" s="1" customFormat="1" ht="14.25" customHeight="1">
      <c r="B6" s="3"/>
      <c r="C6" s="3"/>
      <c r="D6" s="3" t="s">
        <v>124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="7" customFormat="1" ht="2.25" customHeight="1" hidden="1"/>
    <row r="8" s="7" customFormat="1" ht="9" customHeight="1">
      <c r="R8" s="8" t="s">
        <v>4</v>
      </c>
    </row>
    <row r="9" spans="1:18" s="7" customFormat="1" ht="12" customHeight="1">
      <c r="A9" s="9" t="s">
        <v>5</v>
      </c>
      <c r="B9" s="108" t="s">
        <v>6</v>
      </c>
      <c r="C9" s="109"/>
      <c r="D9" s="109"/>
      <c r="E9" s="73"/>
      <c r="F9" s="73"/>
      <c r="G9" s="73"/>
      <c r="H9" s="73"/>
      <c r="I9" s="73"/>
      <c r="J9" s="73"/>
      <c r="K9" s="73"/>
      <c r="L9" s="73"/>
      <c r="M9" s="73"/>
      <c r="N9" s="73"/>
      <c r="O9" s="74"/>
      <c r="P9" s="10" t="s">
        <v>7</v>
      </c>
      <c r="Q9" s="10"/>
      <c r="R9" s="11">
        <v>39420537</v>
      </c>
    </row>
    <row r="10" spans="1:18" s="7" customFormat="1" ht="11.25" customHeight="1">
      <c r="A10" s="12" t="s">
        <v>8</v>
      </c>
      <c r="B10" s="110" t="s">
        <v>9</v>
      </c>
      <c r="C10" s="111"/>
      <c r="D10" s="111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6"/>
      <c r="P10" s="10" t="s">
        <v>10</v>
      </c>
      <c r="Q10" s="10"/>
      <c r="R10" s="13">
        <v>6110100000</v>
      </c>
    </row>
    <row r="11" spans="1:18" s="7" customFormat="1" ht="11.25" customHeight="1">
      <c r="A11" s="114" t="s">
        <v>11</v>
      </c>
      <c r="B11" s="110" t="s">
        <v>12</v>
      </c>
      <c r="C11" s="111"/>
      <c r="D11" s="111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6"/>
      <c r="P11" s="10" t="s">
        <v>13</v>
      </c>
      <c r="Q11" s="10"/>
      <c r="R11" s="14">
        <v>410</v>
      </c>
    </row>
    <row r="12" spans="1:18" s="7" customFormat="1" ht="11.25" customHeight="1">
      <c r="A12" s="115" t="s">
        <v>119</v>
      </c>
      <c r="B12" s="77"/>
      <c r="C12" s="77"/>
      <c r="D12" s="78"/>
      <c r="E12" s="15">
        <v>350</v>
      </c>
      <c r="F12" s="16"/>
      <c r="G12" s="112" t="s">
        <v>14</v>
      </c>
      <c r="H12" s="81"/>
      <c r="I12" s="81"/>
      <c r="J12" s="81"/>
      <c r="K12" s="81"/>
      <c r="L12" s="81"/>
      <c r="M12" s="81"/>
      <c r="N12" s="81"/>
      <c r="O12" s="82"/>
      <c r="P12" s="17"/>
      <c r="Q12" s="17"/>
      <c r="R12" s="18"/>
    </row>
    <row r="13" spans="1:18" s="7" customFormat="1" ht="20.25" customHeight="1">
      <c r="A13" s="115" t="s">
        <v>15</v>
      </c>
      <c r="B13" s="77"/>
      <c r="C13" s="77"/>
      <c r="D13" s="78"/>
      <c r="E13" s="19" t="s">
        <v>16</v>
      </c>
      <c r="F13" s="20"/>
      <c r="G13" s="113" t="s">
        <v>17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0"/>
    </row>
    <row r="14" spans="1:18" s="7" customFormat="1" ht="11.25" customHeight="1">
      <c r="A14" s="115" t="s">
        <v>18</v>
      </c>
      <c r="B14" s="77"/>
      <c r="C14" s="77"/>
      <c r="D14" s="78"/>
      <c r="E14" s="21" t="s">
        <v>19</v>
      </c>
      <c r="F14" s="22"/>
      <c r="G14" s="117" t="s">
        <v>19</v>
      </c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</row>
    <row r="15" spans="1:18" s="7" customFormat="1" ht="45" customHeight="1">
      <c r="A15" s="77" t="s">
        <v>20</v>
      </c>
      <c r="B15" s="77"/>
      <c r="C15" s="77"/>
      <c r="D15" s="78"/>
      <c r="E15" s="23"/>
      <c r="F15" s="24"/>
      <c r="G15" s="83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5"/>
    </row>
    <row r="16" s="7" customFormat="1" ht="11.25">
      <c r="A16" s="25" t="s">
        <v>120</v>
      </c>
    </row>
    <row r="17" spans="1:11" s="7" customFormat="1" ht="10.5" customHeight="1" thickBot="1">
      <c r="A17" s="26" t="s">
        <v>21</v>
      </c>
      <c r="K17" s="99"/>
    </row>
    <row r="18" spans="1:18" ht="32.25" customHeight="1" thickBot="1" thickTop="1">
      <c r="A18" s="86"/>
      <c r="B18" s="86"/>
      <c r="C18" s="86"/>
      <c r="D18" s="86"/>
      <c r="E18" s="97" t="s">
        <v>26</v>
      </c>
      <c r="F18" s="91"/>
      <c r="G18" s="86"/>
      <c r="H18" s="86"/>
      <c r="I18" s="86"/>
      <c r="J18" s="86"/>
      <c r="L18" s="100" t="s">
        <v>31</v>
      </c>
      <c r="M18" s="93"/>
      <c r="N18" s="91"/>
      <c r="O18" s="97" t="s">
        <v>32</v>
      </c>
      <c r="P18" s="101"/>
      <c r="Q18" s="97" t="s">
        <v>33</v>
      </c>
      <c r="R18" s="96"/>
    </row>
    <row r="19" spans="1:18" ht="15" customHeight="1" thickBot="1" thickTop="1">
      <c r="A19" s="87"/>
      <c r="B19" s="87"/>
      <c r="C19" s="87"/>
      <c r="D19" s="87"/>
      <c r="E19" s="86"/>
      <c r="F19" s="92"/>
      <c r="G19" s="87"/>
      <c r="H19" s="87"/>
      <c r="I19" s="87"/>
      <c r="J19" s="87"/>
      <c r="K19" s="86"/>
      <c r="L19" s="90"/>
      <c r="M19" s="93" t="s">
        <v>36</v>
      </c>
      <c r="N19" s="91"/>
      <c r="O19" s="86"/>
      <c r="P19" s="92"/>
      <c r="Q19" s="86"/>
      <c r="R19" s="92"/>
    </row>
    <row r="20" spans="1:19" ht="45.75" customHeight="1" thickBot="1" thickTop="1">
      <c r="A20" s="69" t="s">
        <v>22</v>
      </c>
      <c r="B20" s="87" t="s">
        <v>23</v>
      </c>
      <c r="C20" s="87" t="s">
        <v>24</v>
      </c>
      <c r="D20" s="87" t="s">
        <v>25</v>
      </c>
      <c r="E20" s="87" t="s">
        <v>34</v>
      </c>
      <c r="F20" s="98" t="s">
        <v>35</v>
      </c>
      <c r="G20" s="87" t="s">
        <v>27</v>
      </c>
      <c r="H20" s="87" t="s">
        <v>28</v>
      </c>
      <c r="I20" s="87" t="s">
        <v>29</v>
      </c>
      <c r="J20" s="87" t="s">
        <v>30</v>
      </c>
      <c r="K20" s="87" t="s">
        <v>34</v>
      </c>
      <c r="L20" s="86" t="s">
        <v>38</v>
      </c>
      <c r="M20" s="94" t="s">
        <v>39</v>
      </c>
      <c r="N20" s="95"/>
      <c r="O20" s="87" t="s">
        <v>34</v>
      </c>
      <c r="P20" s="98" t="s">
        <v>37</v>
      </c>
      <c r="Q20" s="87" t="s">
        <v>34</v>
      </c>
      <c r="R20" s="98" t="s">
        <v>35</v>
      </c>
      <c r="S20" s="68"/>
    </row>
    <row r="21" spans="1:18" ht="47.25" customHeight="1" thickBot="1" thickTop="1">
      <c r="A21" s="88"/>
      <c r="B21" s="88"/>
      <c r="C21" s="88"/>
      <c r="D21" s="88"/>
      <c r="E21" s="89"/>
      <c r="F21" s="89"/>
      <c r="G21" s="88"/>
      <c r="H21" s="88"/>
      <c r="I21" s="88"/>
      <c r="J21" s="88"/>
      <c r="K21" s="89"/>
      <c r="L21" s="88"/>
      <c r="M21" s="27" t="s">
        <v>34</v>
      </c>
      <c r="N21" s="28" t="s">
        <v>40</v>
      </c>
      <c r="O21" s="89"/>
      <c r="P21" s="89"/>
      <c r="Q21" s="89"/>
      <c r="R21" s="89"/>
    </row>
    <row r="22" spans="1:18" s="30" customFormat="1" ht="12.75" thickBot="1" thickTop="1">
      <c r="A22" s="29">
        <v>1</v>
      </c>
      <c r="B22" s="29">
        <v>2</v>
      </c>
      <c r="C22" s="29">
        <v>3</v>
      </c>
      <c r="D22" s="29">
        <v>4</v>
      </c>
      <c r="E22" s="29">
        <v>5</v>
      </c>
      <c r="F22" s="29">
        <v>6</v>
      </c>
      <c r="G22" s="29">
        <v>7</v>
      </c>
      <c r="H22" s="29">
        <v>8</v>
      </c>
      <c r="I22" s="29">
        <v>9</v>
      </c>
      <c r="J22" s="29">
        <v>10</v>
      </c>
      <c r="K22" s="29">
        <v>11</v>
      </c>
      <c r="L22" s="29">
        <v>12</v>
      </c>
      <c r="M22" s="29">
        <v>13</v>
      </c>
      <c r="N22" s="29">
        <v>14</v>
      </c>
      <c r="O22" s="29">
        <v>15</v>
      </c>
      <c r="P22" s="29">
        <v>16</v>
      </c>
      <c r="Q22" s="29">
        <v>17</v>
      </c>
      <c r="R22" s="29">
        <v>18</v>
      </c>
    </row>
    <row r="23" spans="1:18" s="30" customFormat="1" ht="12.75" thickBot="1" thickTop="1">
      <c r="A23" s="29" t="s">
        <v>41</v>
      </c>
      <c r="B23" s="31" t="s">
        <v>42</v>
      </c>
      <c r="C23" s="32" t="s">
        <v>43</v>
      </c>
      <c r="D23" s="33">
        <f>D24+D25+D26+D27+D28</f>
        <v>85545</v>
      </c>
      <c r="E23" s="33">
        <v>4118.28</v>
      </c>
      <c r="F23" s="33">
        <v>0</v>
      </c>
      <c r="G23" s="33">
        <v>0</v>
      </c>
      <c r="H23" s="33"/>
      <c r="I23" s="33">
        <f>I24+I25+I26+I27</f>
        <v>82182.49</v>
      </c>
      <c r="J23" s="33">
        <f>J24+J25+J26+J27</f>
        <v>82182.49</v>
      </c>
      <c r="K23" s="34" t="s">
        <v>42</v>
      </c>
      <c r="L23" s="34" t="s">
        <v>42</v>
      </c>
      <c r="M23" s="34" t="s">
        <v>42</v>
      </c>
      <c r="N23" s="34" t="s">
        <v>42</v>
      </c>
      <c r="O23" s="34" t="s">
        <v>42</v>
      </c>
      <c r="P23" s="34" t="s">
        <v>42</v>
      </c>
      <c r="Q23" s="35">
        <f>E23+H23+J23-K31</f>
        <v>69302.83</v>
      </c>
      <c r="R23" s="33"/>
    </row>
    <row r="24" spans="1:18" s="30" customFormat="1" ht="13.5" customHeight="1" thickBot="1" thickTop="1">
      <c r="A24" s="36" t="s">
        <v>44</v>
      </c>
      <c r="B24" s="31" t="s">
        <v>42</v>
      </c>
      <c r="C24" s="32" t="s">
        <v>45</v>
      </c>
      <c r="D24" s="33">
        <v>85545</v>
      </c>
      <c r="E24" s="34" t="s">
        <v>42</v>
      </c>
      <c r="F24" s="34" t="s">
        <v>42</v>
      </c>
      <c r="G24" s="34" t="s">
        <v>42</v>
      </c>
      <c r="H24" s="34" t="s">
        <v>42</v>
      </c>
      <c r="I24" s="33">
        <v>82182.49</v>
      </c>
      <c r="J24" s="33">
        <v>82182.49</v>
      </c>
      <c r="K24" s="34" t="s">
        <v>42</v>
      </c>
      <c r="L24" s="34" t="s">
        <v>42</v>
      </c>
      <c r="M24" s="34" t="s">
        <v>42</v>
      </c>
      <c r="N24" s="34" t="s">
        <v>42</v>
      </c>
      <c r="O24" s="34" t="s">
        <v>42</v>
      </c>
      <c r="P24" s="34" t="s">
        <v>42</v>
      </c>
      <c r="Q24" s="34" t="s">
        <v>42</v>
      </c>
      <c r="R24" s="34" t="s">
        <v>42</v>
      </c>
    </row>
    <row r="25" spans="1:18" s="30" customFormat="1" ht="12.75" thickBot="1" thickTop="1">
      <c r="A25" s="37" t="s">
        <v>46</v>
      </c>
      <c r="B25" s="31" t="s">
        <v>42</v>
      </c>
      <c r="C25" s="32" t="s">
        <v>47</v>
      </c>
      <c r="D25" s="33">
        <v>0</v>
      </c>
      <c r="E25" s="34" t="s">
        <v>42</v>
      </c>
      <c r="F25" s="34" t="s">
        <v>42</v>
      </c>
      <c r="G25" s="34" t="s">
        <v>42</v>
      </c>
      <c r="H25" s="34" t="s">
        <v>42</v>
      </c>
      <c r="I25" s="33"/>
      <c r="J25" s="33"/>
      <c r="K25" s="34" t="s">
        <v>42</v>
      </c>
      <c r="L25" s="34" t="s">
        <v>42</v>
      </c>
      <c r="M25" s="34" t="s">
        <v>42</v>
      </c>
      <c r="N25" s="34" t="s">
        <v>42</v>
      </c>
      <c r="O25" s="34" t="s">
        <v>42</v>
      </c>
      <c r="P25" s="34" t="s">
        <v>42</v>
      </c>
      <c r="Q25" s="34" t="s">
        <v>42</v>
      </c>
      <c r="R25" s="34" t="s">
        <v>42</v>
      </c>
    </row>
    <row r="26" spans="1:18" s="30" customFormat="1" ht="12.75" thickBot="1" thickTop="1">
      <c r="A26" s="36" t="s">
        <v>48</v>
      </c>
      <c r="B26" s="31" t="s">
        <v>42</v>
      </c>
      <c r="C26" s="32" t="s">
        <v>49</v>
      </c>
      <c r="D26" s="33">
        <v>0</v>
      </c>
      <c r="E26" s="34" t="s">
        <v>42</v>
      </c>
      <c r="F26" s="34" t="s">
        <v>42</v>
      </c>
      <c r="G26" s="34" t="s">
        <v>42</v>
      </c>
      <c r="H26" s="34" t="s">
        <v>42</v>
      </c>
      <c r="I26" s="33"/>
      <c r="J26" s="33"/>
      <c r="K26" s="34" t="s">
        <v>42</v>
      </c>
      <c r="L26" s="34" t="s">
        <v>42</v>
      </c>
      <c r="M26" s="34" t="s">
        <v>42</v>
      </c>
      <c r="N26" s="34" t="s">
        <v>42</v>
      </c>
      <c r="O26" s="34" t="s">
        <v>42</v>
      </c>
      <c r="P26" s="34" t="s">
        <v>42</v>
      </c>
      <c r="Q26" s="34" t="s">
        <v>42</v>
      </c>
      <c r="R26" s="34" t="s">
        <v>42</v>
      </c>
    </row>
    <row r="27" spans="1:18" s="30" customFormat="1" ht="12" customHeight="1" thickBot="1" thickTop="1">
      <c r="A27" s="38" t="s">
        <v>50</v>
      </c>
      <c r="B27" s="31" t="s">
        <v>42</v>
      </c>
      <c r="C27" s="32" t="s">
        <v>51</v>
      </c>
      <c r="D27" s="33"/>
      <c r="E27" s="34" t="s">
        <v>42</v>
      </c>
      <c r="F27" s="34" t="s">
        <v>42</v>
      </c>
      <c r="G27" s="34" t="s">
        <v>42</v>
      </c>
      <c r="H27" s="34" t="s">
        <v>42</v>
      </c>
      <c r="I27" s="33"/>
      <c r="J27" s="33"/>
      <c r="K27" s="34" t="s">
        <v>42</v>
      </c>
      <c r="L27" s="34" t="s">
        <v>42</v>
      </c>
      <c r="M27" s="34" t="s">
        <v>42</v>
      </c>
      <c r="N27" s="34" t="s">
        <v>42</v>
      </c>
      <c r="O27" s="34" t="s">
        <v>42</v>
      </c>
      <c r="P27" s="34" t="s">
        <v>42</v>
      </c>
      <c r="Q27" s="34" t="s">
        <v>42</v>
      </c>
      <c r="R27" s="34" t="s">
        <v>42</v>
      </c>
    </row>
    <row r="28" spans="1:18" s="30" customFormat="1" ht="12.75" thickBot="1" thickTop="1">
      <c r="A28" s="36" t="s">
        <v>52</v>
      </c>
      <c r="B28" s="31" t="s">
        <v>42</v>
      </c>
      <c r="C28" s="32" t="s">
        <v>53</v>
      </c>
      <c r="D28" s="33">
        <v>0</v>
      </c>
      <c r="E28" s="34" t="s">
        <v>42</v>
      </c>
      <c r="F28" s="34" t="s">
        <v>42</v>
      </c>
      <c r="G28" s="34" t="s">
        <v>42</v>
      </c>
      <c r="H28" s="34" t="s">
        <v>42</v>
      </c>
      <c r="I28" s="34" t="s">
        <v>42</v>
      </c>
      <c r="J28" s="34" t="s">
        <v>42</v>
      </c>
      <c r="K28" s="34" t="s">
        <v>42</v>
      </c>
      <c r="L28" s="34" t="s">
        <v>42</v>
      </c>
      <c r="M28" s="34" t="s">
        <v>42</v>
      </c>
      <c r="N28" s="34" t="s">
        <v>42</v>
      </c>
      <c r="O28" s="34" t="s">
        <v>42</v>
      </c>
      <c r="P28" s="34" t="s">
        <v>42</v>
      </c>
      <c r="Q28" s="34" t="s">
        <v>42</v>
      </c>
      <c r="R28" s="34" t="s">
        <v>42</v>
      </c>
    </row>
    <row r="29" spans="1:18" s="30" customFormat="1" ht="12.75" thickBot="1" thickTop="1">
      <c r="A29" s="29" t="s">
        <v>54</v>
      </c>
      <c r="B29" s="29" t="s">
        <v>42</v>
      </c>
      <c r="C29" s="32" t="s">
        <v>55</v>
      </c>
      <c r="D29" s="33">
        <f>D31+D66</f>
        <v>85545</v>
      </c>
      <c r="E29" s="34" t="s">
        <v>42</v>
      </c>
      <c r="F29" s="34" t="s">
        <v>42</v>
      </c>
      <c r="G29" s="34" t="s">
        <v>42</v>
      </c>
      <c r="H29" s="34" t="s">
        <v>42</v>
      </c>
      <c r="I29" s="34" t="s">
        <v>42</v>
      </c>
      <c r="J29" s="34" t="s">
        <v>42</v>
      </c>
      <c r="K29" s="33">
        <f>K31</f>
        <v>16997.94</v>
      </c>
      <c r="L29" s="33">
        <v>0</v>
      </c>
      <c r="M29" s="33">
        <v>0</v>
      </c>
      <c r="N29" s="33">
        <v>0</v>
      </c>
      <c r="O29" s="33">
        <f>O31</f>
        <v>8785.84</v>
      </c>
      <c r="P29" s="33">
        <v>0</v>
      </c>
      <c r="Q29" s="34" t="s">
        <v>42</v>
      </c>
      <c r="R29" s="34" t="s">
        <v>42</v>
      </c>
    </row>
    <row r="30" spans="1:18" s="30" customFormat="1" ht="12.75" thickBot="1" thickTop="1">
      <c r="A30" s="39" t="s">
        <v>56</v>
      </c>
      <c r="B30" s="31"/>
      <c r="C30" s="32"/>
      <c r="D30" s="33"/>
      <c r="E30" s="34"/>
      <c r="F30" s="34"/>
      <c r="G30" s="34"/>
      <c r="H30" s="34"/>
      <c r="I30" s="34"/>
      <c r="J30" s="34"/>
      <c r="K30" s="33"/>
      <c r="L30" s="33">
        <v>0</v>
      </c>
      <c r="M30" s="33">
        <v>0</v>
      </c>
      <c r="N30" s="33">
        <v>0</v>
      </c>
      <c r="O30" s="33">
        <v>0</v>
      </c>
      <c r="P30" s="33"/>
      <c r="Q30" s="34"/>
      <c r="R30" s="34"/>
    </row>
    <row r="31" spans="1:18" s="30" customFormat="1" ht="12.75" thickBot="1" thickTop="1">
      <c r="A31" s="40" t="s">
        <v>57</v>
      </c>
      <c r="B31" s="40">
        <v>2000</v>
      </c>
      <c r="C31" s="32" t="s">
        <v>58</v>
      </c>
      <c r="D31" s="33">
        <f>D32+D37+D54+D57+D61+D65</f>
        <v>85545</v>
      </c>
      <c r="E31" s="34" t="s">
        <v>42</v>
      </c>
      <c r="F31" s="34" t="s">
        <v>42</v>
      </c>
      <c r="G31" s="34" t="s">
        <v>42</v>
      </c>
      <c r="H31" s="34" t="s">
        <v>42</v>
      </c>
      <c r="I31" s="34" t="s">
        <v>42</v>
      </c>
      <c r="J31" s="34" t="s">
        <v>42</v>
      </c>
      <c r="K31" s="33">
        <f>K37</f>
        <v>16997.94</v>
      </c>
      <c r="L31" s="33">
        <v>0</v>
      </c>
      <c r="M31" s="33">
        <v>0</v>
      </c>
      <c r="N31" s="33">
        <v>0</v>
      </c>
      <c r="O31" s="33">
        <f>O37</f>
        <v>8785.84</v>
      </c>
      <c r="P31" s="33">
        <v>0</v>
      </c>
      <c r="Q31" s="34" t="s">
        <v>42</v>
      </c>
      <c r="R31" s="34" t="s">
        <v>42</v>
      </c>
    </row>
    <row r="32" spans="1:18" s="30" customFormat="1" ht="12.75" thickBot="1" thickTop="1">
      <c r="A32" s="41" t="s">
        <v>59</v>
      </c>
      <c r="B32" s="40">
        <v>2100</v>
      </c>
      <c r="C32" s="32" t="s">
        <v>60</v>
      </c>
      <c r="D32" s="33">
        <f>D33+D36</f>
        <v>0</v>
      </c>
      <c r="E32" s="34" t="s">
        <v>42</v>
      </c>
      <c r="F32" s="34" t="s">
        <v>42</v>
      </c>
      <c r="G32" s="34" t="s">
        <v>42</v>
      </c>
      <c r="H32" s="34" t="s">
        <v>42</v>
      </c>
      <c r="I32" s="34" t="s">
        <v>42</v>
      </c>
      <c r="J32" s="34" t="s">
        <v>42</v>
      </c>
      <c r="K32" s="33">
        <v>0</v>
      </c>
      <c r="L32" s="33">
        <v>0</v>
      </c>
      <c r="M32" s="33"/>
      <c r="N32" s="33"/>
      <c r="O32" s="33"/>
      <c r="P32" s="33">
        <v>0</v>
      </c>
      <c r="Q32" s="34" t="s">
        <v>42</v>
      </c>
      <c r="R32" s="34" t="s">
        <v>42</v>
      </c>
    </row>
    <row r="33" spans="1:18" s="30" customFormat="1" ht="12.75" thickBot="1" thickTop="1">
      <c r="A33" s="42" t="s">
        <v>61</v>
      </c>
      <c r="B33" s="43">
        <v>2110</v>
      </c>
      <c r="C33" s="44">
        <v>100</v>
      </c>
      <c r="D33" s="33">
        <f>D34+D35</f>
        <v>0</v>
      </c>
      <c r="E33" s="34" t="s">
        <v>42</v>
      </c>
      <c r="F33" s="34" t="s">
        <v>42</v>
      </c>
      <c r="G33" s="34" t="s">
        <v>42</v>
      </c>
      <c r="H33" s="34" t="s">
        <v>42</v>
      </c>
      <c r="I33" s="34" t="s">
        <v>42</v>
      </c>
      <c r="J33" s="34" t="s">
        <v>42</v>
      </c>
      <c r="K33" s="33"/>
      <c r="L33" s="33"/>
      <c r="M33" s="33">
        <v>0</v>
      </c>
      <c r="N33" s="33">
        <v>0</v>
      </c>
      <c r="O33" s="33">
        <v>0</v>
      </c>
      <c r="P33" s="33">
        <v>0</v>
      </c>
      <c r="Q33" s="34" t="s">
        <v>42</v>
      </c>
      <c r="R33" s="34" t="s">
        <v>42</v>
      </c>
    </row>
    <row r="34" spans="1:18" s="30" customFormat="1" ht="12.75" thickBot="1" thickTop="1">
      <c r="A34" s="45" t="s">
        <v>62</v>
      </c>
      <c r="B34" s="46">
        <v>2111</v>
      </c>
      <c r="C34" s="27">
        <v>110</v>
      </c>
      <c r="D34" s="33">
        <v>0</v>
      </c>
      <c r="E34" s="34" t="s">
        <v>42</v>
      </c>
      <c r="F34" s="34" t="s">
        <v>42</v>
      </c>
      <c r="G34" s="34" t="s">
        <v>42</v>
      </c>
      <c r="H34" s="34" t="s">
        <v>42</v>
      </c>
      <c r="I34" s="34" t="s">
        <v>42</v>
      </c>
      <c r="J34" s="34" t="s">
        <v>42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4" t="s">
        <v>42</v>
      </c>
      <c r="R34" s="34" t="s">
        <v>42</v>
      </c>
    </row>
    <row r="35" spans="1:18" s="30" customFormat="1" ht="12.75" thickBot="1" thickTop="1">
      <c r="A35" s="45" t="s">
        <v>63</v>
      </c>
      <c r="B35" s="46">
        <v>2112</v>
      </c>
      <c r="C35" s="27">
        <v>120</v>
      </c>
      <c r="D35" s="33">
        <v>0</v>
      </c>
      <c r="E35" s="34" t="s">
        <v>42</v>
      </c>
      <c r="F35" s="34" t="s">
        <v>42</v>
      </c>
      <c r="G35" s="34" t="s">
        <v>42</v>
      </c>
      <c r="H35" s="34" t="s">
        <v>42</v>
      </c>
      <c r="I35" s="34" t="s">
        <v>42</v>
      </c>
      <c r="J35" s="34" t="s">
        <v>42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4" t="s">
        <v>42</v>
      </c>
      <c r="R35" s="34" t="s">
        <v>42</v>
      </c>
    </row>
    <row r="36" spans="1:18" s="30" customFormat="1" ht="12.75" thickBot="1" thickTop="1">
      <c r="A36" s="47" t="s">
        <v>64</v>
      </c>
      <c r="B36" s="43">
        <v>2120</v>
      </c>
      <c r="C36" s="44">
        <v>130</v>
      </c>
      <c r="D36" s="33">
        <v>0</v>
      </c>
      <c r="E36" s="34" t="s">
        <v>42</v>
      </c>
      <c r="F36" s="34" t="s">
        <v>42</v>
      </c>
      <c r="G36" s="34" t="s">
        <v>42</v>
      </c>
      <c r="H36" s="34" t="s">
        <v>42</v>
      </c>
      <c r="I36" s="34" t="s">
        <v>42</v>
      </c>
      <c r="J36" s="34" t="s">
        <v>42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4" t="s">
        <v>42</v>
      </c>
      <c r="R36" s="34" t="s">
        <v>42</v>
      </c>
    </row>
    <row r="37" spans="1:18" s="30" customFormat="1" ht="12.75" thickBot="1" thickTop="1">
      <c r="A37" s="48" t="s">
        <v>65</v>
      </c>
      <c r="B37" s="40">
        <v>2200</v>
      </c>
      <c r="C37" s="31">
        <v>140</v>
      </c>
      <c r="D37" s="33">
        <f>D38+D39+D40+D41+D42+D43+D44+D51</f>
        <v>85545</v>
      </c>
      <c r="E37" s="34" t="s">
        <v>42</v>
      </c>
      <c r="F37" s="34" t="s">
        <v>42</v>
      </c>
      <c r="G37" s="34" t="s">
        <v>42</v>
      </c>
      <c r="H37" s="34" t="s">
        <v>42</v>
      </c>
      <c r="I37" s="34" t="s">
        <v>42</v>
      </c>
      <c r="J37" s="34" t="s">
        <v>42</v>
      </c>
      <c r="K37" s="33">
        <f>K38+K41</f>
        <v>16997.94</v>
      </c>
      <c r="L37" s="33">
        <v>0</v>
      </c>
      <c r="M37" s="33">
        <v>0</v>
      </c>
      <c r="N37" s="33">
        <v>0</v>
      </c>
      <c r="O37" s="33">
        <f>O38+O39+O40+O41+O42+O43</f>
        <v>8785.84</v>
      </c>
      <c r="P37" s="33">
        <v>0</v>
      </c>
      <c r="Q37" s="34" t="s">
        <v>42</v>
      </c>
      <c r="R37" s="34" t="s">
        <v>42</v>
      </c>
    </row>
    <row r="38" spans="1:18" s="30" customFormat="1" ht="12.75" thickBot="1" thickTop="1">
      <c r="A38" s="42" t="s">
        <v>66</v>
      </c>
      <c r="B38" s="43">
        <v>2210</v>
      </c>
      <c r="C38" s="44">
        <v>150</v>
      </c>
      <c r="D38" s="33">
        <v>36100</v>
      </c>
      <c r="E38" s="34" t="s">
        <v>42</v>
      </c>
      <c r="F38" s="34" t="s">
        <v>42</v>
      </c>
      <c r="G38" s="34" t="s">
        <v>42</v>
      </c>
      <c r="H38" s="34" t="s">
        <v>42</v>
      </c>
      <c r="I38" s="34" t="s">
        <v>42</v>
      </c>
      <c r="J38" s="34" t="s">
        <v>42</v>
      </c>
      <c r="K38" s="33">
        <v>11601.75</v>
      </c>
      <c r="L38" s="33">
        <v>0</v>
      </c>
      <c r="M38" s="33">
        <v>0</v>
      </c>
      <c r="N38" s="33">
        <v>0</v>
      </c>
      <c r="O38" s="116">
        <v>3389.65</v>
      </c>
      <c r="P38" s="33">
        <v>0</v>
      </c>
      <c r="Q38" s="34" t="s">
        <v>42</v>
      </c>
      <c r="R38" s="34" t="s">
        <v>42</v>
      </c>
    </row>
    <row r="39" spans="1:18" s="30" customFormat="1" ht="12.75" thickBot="1" thickTop="1">
      <c r="A39" s="42" t="s">
        <v>67</v>
      </c>
      <c r="B39" s="43">
        <v>2220</v>
      </c>
      <c r="C39" s="44">
        <v>160</v>
      </c>
      <c r="D39" s="33">
        <v>0</v>
      </c>
      <c r="E39" s="34" t="s">
        <v>42</v>
      </c>
      <c r="F39" s="34" t="s">
        <v>42</v>
      </c>
      <c r="G39" s="34" t="s">
        <v>42</v>
      </c>
      <c r="H39" s="34" t="s">
        <v>42</v>
      </c>
      <c r="I39" s="34" t="s">
        <v>42</v>
      </c>
      <c r="J39" s="34" t="s">
        <v>42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4" t="s">
        <v>42</v>
      </c>
      <c r="R39" s="34" t="s">
        <v>42</v>
      </c>
    </row>
    <row r="40" spans="1:18" s="30" customFormat="1" ht="12.75" thickBot="1" thickTop="1">
      <c r="A40" s="42" t="s">
        <v>68</v>
      </c>
      <c r="B40" s="43">
        <v>2230</v>
      </c>
      <c r="C40" s="44">
        <v>170</v>
      </c>
      <c r="D40" s="33">
        <v>0</v>
      </c>
      <c r="E40" s="34" t="s">
        <v>42</v>
      </c>
      <c r="F40" s="34" t="s">
        <v>42</v>
      </c>
      <c r="G40" s="34" t="s">
        <v>42</v>
      </c>
      <c r="H40" s="34" t="s">
        <v>42</v>
      </c>
      <c r="I40" s="34" t="s">
        <v>42</v>
      </c>
      <c r="J40" s="34" t="s">
        <v>42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4" t="s">
        <v>42</v>
      </c>
      <c r="R40" s="34" t="s">
        <v>42</v>
      </c>
    </row>
    <row r="41" spans="1:18" s="30" customFormat="1" ht="12.75" thickBot="1" thickTop="1">
      <c r="A41" s="42" t="s">
        <v>69</v>
      </c>
      <c r="B41" s="43">
        <v>2240</v>
      </c>
      <c r="C41" s="44">
        <v>180</v>
      </c>
      <c r="D41" s="33">
        <v>47695</v>
      </c>
      <c r="E41" s="34" t="s">
        <v>42</v>
      </c>
      <c r="F41" s="34" t="s">
        <v>42</v>
      </c>
      <c r="G41" s="34" t="s">
        <v>42</v>
      </c>
      <c r="H41" s="34" t="s">
        <v>42</v>
      </c>
      <c r="I41" s="34" t="s">
        <v>42</v>
      </c>
      <c r="J41" s="34" t="s">
        <v>42</v>
      </c>
      <c r="K41" s="33">
        <v>5396.19</v>
      </c>
      <c r="L41" s="33">
        <v>0</v>
      </c>
      <c r="M41" s="33">
        <v>0</v>
      </c>
      <c r="N41" s="33">
        <v>0</v>
      </c>
      <c r="O41" s="33">
        <v>5396.19</v>
      </c>
      <c r="P41" s="33">
        <v>0</v>
      </c>
      <c r="Q41" s="34" t="s">
        <v>42</v>
      </c>
      <c r="R41" s="34" t="s">
        <v>42</v>
      </c>
    </row>
    <row r="42" spans="1:18" s="30" customFormat="1" ht="11.25" customHeight="1" thickBot="1" thickTop="1">
      <c r="A42" s="42" t="s">
        <v>70</v>
      </c>
      <c r="B42" s="43">
        <v>2250</v>
      </c>
      <c r="C42" s="44">
        <v>190</v>
      </c>
      <c r="D42" s="33">
        <v>0</v>
      </c>
      <c r="E42" s="34" t="s">
        <v>42</v>
      </c>
      <c r="F42" s="34" t="s">
        <v>42</v>
      </c>
      <c r="G42" s="34" t="s">
        <v>42</v>
      </c>
      <c r="H42" s="34" t="s">
        <v>42</v>
      </c>
      <c r="I42" s="34" t="s">
        <v>42</v>
      </c>
      <c r="J42" s="34" t="s">
        <v>42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4" t="s">
        <v>42</v>
      </c>
      <c r="R42" s="34" t="s">
        <v>42</v>
      </c>
    </row>
    <row r="43" spans="1:18" s="30" customFormat="1" ht="11.25" customHeight="1" thickBot="1" thickTop="1">
      <c r="A43" s="47" t="s">
        <v>71</v>
      </c>
      <c r="B43" s="43">
        <v>2260</v>
      </c>
      <c r="C43" s="44">
        <v>200</v>
      </c>
      <c r="D43" s="33">
        <v>0</v>
      </c>
      <c r="E43" s="34" t="s">
        <v>42</v>
      </c>
      <c r="F43" s="34" t="s">
        <v>42</v>
      </c>
      <c r="G43" s="34" t="s">
        <v>42</v>
      </c>
      <c r="H43" s="34" t="s">
        <v>42</v>
      </c>
      <c r="I43" s="34" t="s">
        <v>42</v>
      </c>
      <c r="J43" s="34" t="s">
        <v>42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4" t="s">
        <v>42</v>
      </c>
      <c r="R43" s="34" t="s">
        <v>42</v>
      </c>
    </row>
    <row r="44" spans="1:18" s="30" customFormat="1" ht="11.25" customHeight="1" thickBot="1" thickTop="1">
      <c r="A44" s="47" t="s">
        <v>72</v>
      </c>
      <c r="B44" s="43">
        <v>2270</v>
      </c>
      <c r="C44" s="44">
        <v>210</v>
      </c>
      <c r="D44" s="33">
        <v>0</v>
      </c>
      <c r="E44" s="34" t="s">
        <v>42</v>
      </c>
      <c r="F44" s="34" t="s">
        <v>42</v>
      </c>
      <c r="G44" s="34" t="s">
        <v>42</v>
      </c>
      <c r="H44" s="34" t="s">
        <v>42</v>
      </c>
      <c r="I44" s="34" t="s">
        <v>42</v>
      </c>
      <c r="J44" s="34" t="s">
        <v>42</v>
      </c>
      <c r="K44" s="33"/>
      <c r="L44" s="33">
        <v>0</v>
      </c>
      <c r="M44" s="33"/>
      <c r="N44" s="33"/>
      <c r="O44" s="33"/>
      <c r="P44" s="33">
        <v>0</v>
      </c>
      <c r="Q44" s="34" t="s">
        <v>42</v>
      </c>
      <c r="R44" s="34" t="s">
        <v>42</v>
      </c>
    </row>
    <row r="45" spans="1:18" s="30" customFormat="1" ht="11.25" customHeight="1" thickBot="1" thickTop="1">
      <c r="A45" s="45" t="s">
        <v>73</v>
      </c>
      <c r="B45" s="46">
        <v>2271</v>
      </c>
      <c r="C45" s="27">
        <v>220</v>
      </c>
      <c r="D45" s="33">
        <v>0</v>
      </c>
      <c r="E45" s="34" t="s">
        <v>42</v>
      </c>
      <c r="F45" s="34" t="s">
        <v>42</v>
      </c>
      <c r="G45" s="34" t="s">
        <v>42</v>
      </c>
      <c r="H45" s="34" t="s">
        <v>42</v>
      </c>
      <c r="I45" s="34" t="s">
        <v>42</v>
      </c>
      <c r="J45" s="34" t="s">
        <v>42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4" t="s">
        <v>42</v>
      </c>
      <c r="R45" s="34" t="s">
        <v>42</v>
      </c>
    </row>
    <row r="46" spans="1:18" s="30" customFormat="1" ht="12.75" thickBot="1" thickTop="1">
      <c r="A46" s="45" t="s">
        <v>74</v>
      </c>
      <c r="B46" s="46">
        <v>2272</v>
      </c>
      <c r="C46" s="44">
        <v>230</v>
      </c>
      <c r="D46" s="33">
        <v>0</v>
      </c>
      <c r="E46" s="34" t="s">
        <v>42</v>
      </c>
      <c r="F46" s="34" t="s">
        <v>42</v>
      </c>
      <c r="G46" s="34" t="s">
        <v>42</v>
      </c>
      <c r="H46" s="34" t="s">
        <v>42</v>
      </c>
      <c r="I46" s="34" t="s">
        <v>42</v>
      </c>
      <c r="J46" s="34" t="s">
        <v>42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4" t="s">
        <v>42</v>
      </c>
      <c r="R46" s="34" t="s">
        <v>42</v>
      </c>
    </row>
    <row r="47" spans="1:18" s="30" customFormat="1" ht="12.75" thickBot="1" thickTop="1">
      <c r="A47" s="45" t="s">
        <v>75</v>
      </c>
      <c r="B47" s="46">
        <v>2273</v>
      </c>
      <c r="C47" s="27">
        <v>240</v>
      </c>
      <c r="D47" s="33">
        <v>0</v>
      </c>
      <c r="E47" s="34" t="s">
        <v>42</v>
      </c>
      <c r="F47" s="34" t="s">
        <v>42</v>
      </c>
      <c r="G47" s="34" t="s">
        <v>42</v>
      </c>
      <c r="H47" s="34" t="s">
        <v>42</v>
      </c>
      <c r="I47" s="34" t="s">
        <v>42</v>
      </c>
      <c r="J47" s="34" t="s">
        <v>42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4" t="s">
        <v>42</v>
      </c>
      <c r="R47" s="34" t="s">
        <v>42</v>
      </c>
    </row>
    <row r="48" spans="1:18" s="30" customFormat="1" ht="12.75" thickBot="1" thickTop="1">
      <c r="A48" s="45" t="s">
        <v>76</v>
      </c>
      <c r="B48" s="46">
        <v>2274</v>
      </c>
      <c r="C48" s="44">
        <v>250</v>
      </c>
      <c r="D48" s="33">
        <v>0</v>
      </c>
      <c r="E48" s="34" t="s">
        <v>42</v>
      </c>
      <c r="F48" s="34" t="s">
        <v>42</v>
      </c>
      <c r="G48" s="34" t="s">
        <v>42</v>
      </c>
      <c r="H48" s="34" t="s">
        <v>42</v>
      </c>
      <c r="I48" s="34" t="s">
        <v>42</v>
      </c>
      <c r="J48" s="34" t="s">
        <v>42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4" t="s">
        <v>42</v>
      </c>
      <c r="R48" s="34" t="s">
        <v>42</v>
      </c>
    </row>
    <row r="49" spans="1:18" s="30" customFormat="1" ht="12.75" thickBot="1" thickTop="1">
      <c r="A49" s="45" t="s">
        <v>77</v>
      </c>
      <c r="B49" s="46">
        <v>2275</v>
      </c>
      <c r="C49" s="27">
        <v>260</v>
      </c>
      <c r="D49" s="33">
        <v>0</v>
      </c>
      <c r="E49" s="34" t="s">
        <v>42</v>
      </c>
      <c r="F49" s="34" t="s">
        <v>42</v>
      </c>
      <c r="G49" s="34" t="s">
        <v>42</v>
      </c>
      <c r="H49" s="34" t="s">
        <v>42</v>
      </c>
      <c r="I49" s="34" t="s">
        <v>42</v>
      </c>
      <c r="J49" s="34" t="s">
        <v>42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4" t="s">
        <v>42</v>
      </c>
      <c r="R49" s="34" t="s">
        <v>42</v>
      </c>
    </row>
    <row r="50" spans="1:18" s="30" customFormat="1" ht="12.75" thickBot="1" thickTop="1">
      <c r="A50" s="45" t="s">
        <v>78</v>
      </c>
      <c r="B50" s="46">
        <v>2276</v>
      </c>
      <c r="C50" s="46">
        <v>270</v>
      </c>
      <c r="D50" s="33"/>
      <c r="E50" s="34"/>
      <c r="F50" s="34"/>
      <c r="G50" s="34"/>
      <c r="H50" s="34"/>
      <c r="I50" s="34"/>
      <c r="J50" s="34"/>
      <c r="K50" s="33"/>
      <c r="L50" s="33">
        <v>0</v>
      </c>
      <c r="M50" s="33"/>
      <c r="N50" s="33"/>
      <c r="O50" s="33"/>
      <c r="P50" s="33"/>
      <c r="Q50" s="34"/>
      <c r="R50" s="34"/>
    </row>
    <row r="51" spans="1:18" s="30" customFormat="1" ht="24" thickBot="1" thickTop="1">
      <c r="A51" s="47" t="s">
        <v>79</v>
      </c>
      <c r="B51" s="43">
        <v>2280</v>
      </c>
      <c r="C51" s="27">
        <v>280</v>
      </c>
      <c r="D51" s="33">
        <v>1750</v>
      </c>
      <c r="E51" s="34" t="s">
        <v>42</v>
      </c>
      <c r="F51" s="34" t="s">
        <v>42</v>
      </c>
      <c r="G51" s="34" t="s">
        <v>42</v>
      </c>
      <c r="H51" s="34" t="s">
        <v>42</v>
      </c>
      <c r="I51" s="34" t="s">
        <v>42</v>
      </c>
      <c r="J51" s="34" t="s">
        <v>42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4" t="s">
        <v>42</v>
      </c>
      <c r="R51" s="34" t="s">
        <v>42</v>
      </c>
    </row>
    <row r="52" spans="1:18" s="30" customFormat="1" ht="24" thickBot="1" thickTop="1">
      <c r="A52" s="49" t="s">
        <v>80</v>
      </c>
      <c r="B52" s="46">
        <v>2281</v>
      </c>
      <c r="C52" s="44">
        <v>290</v>
      </c>
      <c r="D52" s="33">
        <v>0</v>
      </c>
      <c r="E52" s="34" t="s">
        <v>42</v>
      </c>
      <c r="F52" s="34" t="s">
        <v>42</v>
      </c>
      <c r="G52" s="34" t="s">
        <v>42</v>
      </c>
      <c r="H52" s="34" t="s">
        <v>42</v>
      </c>
      <c r="I52" s="34" t="s">
        <v>42</v>
      </c>
      <c r="J52" s="34" t="s">
        <v>42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4" t="s">
        <v>42</v>
      </c>
      <c r="R52" s="34" t="s">
        <v>42</v>
      </c>
    </row>
    <row r="53" spans="1:18" s="30" customFormat="1" ht="24" thickBot="1" thickTop="1">
      <c r="A53" s="45" t="s">
        <v>81</v>
      </c>
      <c r="B53" s="46">
        <v>2282</v>
      </c>
      <c r="C53" s="27">
        <v>300</v>
      </c>
      <c r="D53" s="33">
        <v>1750</v>
      </c>
      <c r="E53" s="34" t="s">
        <v>42</v>
      </c>
      <c r="F53" s="34" t="s">
        <v>42</v>
      </c>
      <c r="G53" s="34" t="s">
        <v>42</v>
      </c>
      <c r="H53" s="34" t="s">
        <v>42</v>
      </c>
      <c r="I53" s="34" t="s">
        <v>42</v>
      </c>
      <c r="J53" s="34" t="s">
        <v>42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4" t="s">
        <v>42</v>
      </c>
      <c r="R53" s="34" t="s">
        <v>42</v>
      </c>
    </row>
    <row r="54" spans="1:18" s="30" customFormat="1" ht="12.75" thickBot="1" thickTop="1">
      <c r="A54" s="41" t="s">
        <v>82</v>
      </c>
      <c r="B54" s="40">
        <v>2400</v>
      </c>
      <c r="C54" s="31">
        <v>310</v>
      </c>
      <c r="D54" s="33">
        <v>0</v>
      </c>
      <c r="E54" s="34" t="s">
        <v>42</v>
      </c>
      <c r="F54" s="34" t="s">
        <v>42</v>
      </c>
      <c r="G54" s="34" t="s">
        <v>42</v>
      </c>
      <c r="H54" s="34" t="s">
        <v>42</v>
      </c>
      <c r="I54" s="34" t="s">
        <v>42</v>
      </c>
      <c r="J54" s="34" t="s">
        <v>42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4" t="s">
        <v>42</v>
      </c>
      <c r="R54" s="34" t="s">
        <v>42</v>
      </c>
    </row>
    <row r="55" spans="1:18" s="30" customFormat="1" ht="12.75" thickBot="1" thickTop="1">
      <c r="A55" s="50" t="s">
        <v>83</v>
      </c>
      <c r="B55" s="43">
        <v>2410</v>
      </c>
      <c r="C55" s="44">
        <v>320</v>
      </c>
      <c r="D55" s="33">
        <v>0</v>
      </c>
      <c r="E55" s="34" t="s">
        <v>42</v>
      </c>
      <c r="F55" s="34" t="s">
        <v>42</v>
      </c>
      <c r="G55" s="34" t="s">
        <v>42</v>
      </c>
      <c r="H55" s="34" t="s">
        <v>42</v>
      </c>
      <c r="I55" s="34" t="s">
        <v>42</v>
      </c>
      <c r="J55" s="34" t="s">
        <v>42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4" t="s">
        <v>42</v>
      </c>
      <c r="R55" s="34" t="s">
        <v>42</v>
      </c>
    </row>
    <row r="56" spans="1:18" s="30" customFormat="1" ht="12.75" thickBot="1" thickTop="1">
      <c r="A56" s="50" t="s">
        <v>84</v>
      </c>
      <c r="B56" s="43">
        <v>2420</v>
      </c>
      <c r="C56" s="51">
        <v>330</v>
      </c>
      <c r="D56" s="33">
        <v>0</v>
      </c>
      <c r="E56" s="34" t="s">
        <v>42</v>
      </c>
      <c r="F56" s="34" t="s">
        <v>42</v>
      </c>
      <c r="G56" s="34" t="s">
        <v>42</v>
      </c>
      <c r="H56" s="34" t="s">
        <v>42</v>
      </c>
      <c r="I56" s="34" t="s">
        <v>42</v>
      </c>
      <c r="J56" s="34" t="s">
        <v>42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4" t="s">
        <v>42</v>
      </c>
      <c r="R56" s="34" t="s">
        <v>42</v>
      </c>
    </row>
    <row r="57" spans="1:18" s="30" customFormat="1" ht="12.75" thickBot="1" thickTop="1">
      <c r="A57" s="52" t="s">
        <v>85</v>
      </c>
      <c r="B57" s="40">
        <v>2600</v>
      </c>
      <c r="C57" s="31">
        <v>340</v>
      </c>
      <c r="D57" s="33">
        <v>0</v>
      </c>
      <c r="E57" s="34" t="s">
        <v>42</v>
      </c>
      <c r="F57" s="34" t="s">
        <v>42</v>
      </c>
      <c r="G57" s="34" t="s">
        <v>42</v>
      </c>
      <c r="H57" s="34" t="s">
        <v>42</v>
      </c>
      <c r="I57" s="34" t="s">
        <v>42</v>
      </c>
      <c r="J57" s="34" t="s">
        <v>42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4" t="s">
        <v>42</v>
      </c>
      <c r="R57" s="34" t="s">
        <v>42</v>
      </c>
    </row>
    <row r="58" spans="1:18" s="30" customFormat="1" ht="23.25" customHeight="1" thickBot="1" thickTop="1">
      <c r="A58" s="47" t="s">
        <v>86</v>
      </c>
      <c r="B58" s="43">
        <v>2610</v>
      </c>
      <c r="C58" s="44">
        <v>350</v>
      </c>
      <c r="D58" s="33">
        <v>0</v>
      </c>
      <c r="E58" s="34" t="s">
        <v>42</v>
      </c>
      <c r="F58" s="34" t="s">
        <v>42</v>
      </c>
      <c r="G58" s="34" t="s">
        <v>42</v>
      </c>
      <c r="H58" s="34" t="s">
        <v>42</v>
      </c>
      <c r="I58" s="34" t="s">
        <v>42</v>
      </c>
      <c r="J58" s="34" t="s">
        <v>42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4" t="s">
        <v>42</v>
      </c>
      <c r="R58" s="34" t="s">
        <v>42</v>
      </c>
    </row>
    <row r="59" spans="1:18" s="30" customFormat="1" ht="12.75" thickBot="1" thickTop="1">
      <c r="A59" s="47" t="s">
        <v>87</v>
      </c>
      <c r="B59" s="43">
        <v>2620</v>
      </c>
      <c r="C59" s="44">
        <v>360</v>
      </c>
      <c r="D59" s="33">
        <v>0</v>
      </c>
      <c r="E59" s="34" t="s">
        <v>42</v>
      </c>
      <c r="F59" s="34" t="s">
        <v>42</v>
      </c>
      <c r="G59" s="34" t="s">
        <v>42</v>
      </c>
      <c r="H59" s="34" t="s">
        <v>42</v>
      </c>
      <c r="I59" s="34" t="s">
        <v>42</v>
      </c>
      <c r="J59" s="34" t="s">
        <v>42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4" t="s">
        <v>42</v>
      </c>
      <c r="R59" s="34" t="s">
        <v>42</v>
      </c>
    </row>
    <row r="60" spans="1:18" s="30" customFormat="1" ht="11.25" customHeight="1" thickBot="1" thickTop="1">
      <c r="A60" s="50" t="s">
        <v>88</v>
      </c>
      <c r="B60" s="43">
        <v>2630</v>
      </c>
      <c r="C60" s="27">
        <v>370</v>
      </c>
      <c r="D60" s="33">
        <v>0</v>
      </c>
      <c r="E60" s="34" t="s">
        <v>42</v>
      </c>
      <c r="F60" s="34" t="s">
        <v>42</v>
      </c>
      <c r="G60" s="34" t="s">
        <v>42</v>
      </c>
      <c r="H60" s="34" t="s">
        <v>42</v>
      </c>
      <c r="I60" s="34" t="s">
        <v>42</v>
      </c>
      <c r="J60" s="34" t="s">
        <v>42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4" t="s">
        <v>42</v>
      </c>
      <c r="R60" s="34" t="s">
        <v>42</v>
      </c>
    </row>
    <row r="61" spans="1:18" s="30" customFormat="1" ht="10.5" customHeight="1" thickBot="1" thickTop="1">
      <c r="A61" s="48" t="s">
        <v>89</v>
      </c>
      <c r="B61" s="40">
        <v>2700</v>
      </c>
      <c r="C61" s="31">
        <v>380</v>
      </c>
      <c r="D61" s="33">
        <v>0</v>
      </c>
      <c r="E61" s="34" t="s">
        <v>42</v>
      </c>
      <c r="F61" s="34" t="s">
        <v>42</v>
      </c>
      <c r="G61" s="34" t="s">
        <v>42</v>
      </c>
      <c r="H61" s="34" t="s">
        <v>42</v>
      </c>
      <c r="I61" s="34" t="s">
        <v>42</v>
      </c>
      <c r="J61" s="34" t="s">
        <v>42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4" t="s">
        <v>42</v>
      </c>
      <c r="R61" s="34" t="s">
        <v>42</v>
      </c>
    </row>
    <row r="62" spans="1:18" s="30" customFormat="1" ht="12.75" thickBot="1" thickTop="1">
      <c r="A62" s="47" t="s">
        <v>90</v>
      </c>
      <c r="B62" s="43">
        <v>2710</v>
      </c>
      <c r="C62" s="44">
        <v>390</v>
      </c>
      <c r="D62" s="33">
        <v>0</v>
      </c>
      <c r="E62" s="34" t="s">
        <v>42</v>
      </c>
      <c r="F62" s="34" t="s">
        <v>42</v>
      </c>
      <c r="G62" s="34" t="s">
        <v>42</v>
      </c>
      <c r="H62" s="34" t="s">
        <v>42</v>
      </c>
      <c r="I62" s="34" t="s">
        <v>42</v>
      </c>
      <c r="J62" s="34" t="s">
        <v>42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4" t="s">
        <v>42</v>
      </c>
      <c r="R62" s="34" t="s">
        <v>42</v>
      </c>
    </row>
    <row r="63" spans="1:18" s="30" customFormat="1" ht="12.75" thickBot="1" thickTop="1">
      <c r="A63" s="47" t="s">
        <v>91</v>
      </c>
      <c r="B63" s="43">
        <v>2720</v>
      </c>
      <c r="C63" s="44">
        <v>400</v>
      </c>
      <c r="D63" s="33">
        <v>0</v>
      </c>
      <c r="E63" s="34" t="s">
        <v>42</v>
      </c>
      <c r="F63" s="34" t="s">
        <v>42</v>
      </c>
      <c r="G63" s="34" t="s">
        <v>42</v>
      </c>
      <c r="H63" s="34" t="s">
        <v>42</v>
      </c>
      <c r="I63" s="34" t="s">
        <v>42</v>
      </c>
      <c r="J63" s="34" t="s">
        <v>42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4" t="s">
        <v>42</v>
      </c>
      <c r="R63" s="34" t="s">
        <v>42</v>
      </c>
    </row>
    <row r="64" spans="1:18" s="30" customFormat="1" ht="12.75" thickBot="1" thickTop="1">
      <c r="A64" s="47" t="s">
        <v>92</v>
      </c>
      <c r="B64" s="43">
        <v>2730</v>
      </c>
      <c r="C64" s="27">
        <v>410</v>
      </c>
      <c r="D64" s="33">
        <v>0</v>
      </c>
      <c r="E64" s="34" t="s">
        <v>42</v>
      </c>
      <c r="F64" s="34" t="s">
        <v>42</v>
      </c>
      <c r="G64" s="34" t="s">
        <v>42</v>
      </c>
      <c r="H64" s="34" t="s">
        <v>42</v>
      </c>
      <c r="I64" s="34" t="s">
        <v>42</v>
      </c>
      <c r="J64" s="34" t="s">
        <v>42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4" t="s">
        <v>42</v>
      </c>
      <c r="R64" s="34" t="s">
        <v>42</v>
      </c>
    </row>
    <row r="65" spans="1:18" s="30" customFormat="1" ht="12.75" thickBot="1" thickTop="1">
      <c r="A65" s="48" t="s">
        <v>93</v>
      </c>
      <c r="B65" s="40">
        <v>2800</v>
      </c>
      <c r="C65" s="31">
        <v>420</v>
      </c>
      <c r="D65" s="33"/>
      <c r="E65" s="34" t="s">
        <v>42</v>
      </c>
      <c r="F65" s="34" t="s">
        <v>42</v>
      </c>
      <c r="G65" s="34" t="s">
        <v>42</v>
      </c>
      <c r="H65" s="34" t="s">
        <v>42</v>
      </c>
      <c r="I65" s="34" t="s">
        <v>42</v>
      </c>
      <c r="J65" s="34" t="s">
        <v>42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4" t="s">
        <v>42</v>
      </c>
      <c r="R65" s="34" t="s">
        <v>42</v>
      </c>
    </row>
    <row r="66" spans="1:18" s="30" customFormat="1" ht="12.75" thickBot="1" thickTop="1">
      <c r="A66" s="40" t="s">
        <v>94</v>
      </c>
      <c r="B66" s="40">
        <v>3000</v>
      </c>
      <c r="C66" s="31">
        <v>430</v>
      </c>
      <c r="D66" s="33">
        <v>0</v>
      </c>
      <c r="E66" s="34" t="s">
        <v>42</v>
      </c>
      <c r="F66" s="34" t="s">
        <v>42</v>
      </c>
      <c r="G66" s="34" t="s">
        <v>42</v>
      </c>
      <c r="H66" s="34" t="s">
        <v>42</v>
      </c>
      <c r="I66" s="34" t="s">
        <v>42</v>
      </c>
      <c r="J66" s="34" t="s">
        <v>42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4" t="s">
        <v>42</v>
      </c>
      <c r="R66" s="34" t="s">
        <v>42</v>
      </c>
    </row>
    <row r="67" spans="1:18" s="30" customFormat="1" ht="12.75" thickBot="1" thickTop="1">
      <c r="A67" s="41" t="s">
        <v>95</v>
      </c>
      <c r="B67" s="40">
        <v>3100</v>
      </c>
      <c r="C67" s="31">
        <v>440</v>
      </c>
      <c r="D67" s="33">
        <v>0</v>
      </c>
      <c r="E67" s="34" t="s">
        <v>42</v>
      </c>
      <c r="F67" s="34" t="s">
        <v>42</v>
      </c>
      <c r="G67" s="34" t="s">
        <v>42</v>
      </c>
      <c r="H67" s="34" t="s">
        <v>42</v>
      </c>
      <c r="I67" s="34" t="s">
        <v>42</v>
      </c>
      <c r="J67" s="34" t="s">
        <v>42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4" t="s">
        <v>42</v>
      </c>
      <c r="R67" s="34" t="s">
        <v>42</v>
      </c>
    </row>
    <row r="68" spans="1:18" s="30" customFormat="1" ht="12.75" thickBot="1" thickTop="1">
      <c r="A68" s="47" t="s">
        <v>96</v>
      </c>
      <c r="B68" s="43">
        <v>3110</v>
      </c>
      <c r="C68" s="44">
        <v>450</v>
      </c>
      <c r="D68" s="33">
        <v>0</v>
      </c>
      <c r="E68" s="34" t="s">
        <v>42</v>
      </c>
      <c r="F68" s="34" t="s">
        <v>42</v>
      </c>
      <c r="G68" s="34" t="s">
        <v>42</v>
      </c>
      <c r="H68" s="34" t="s">
        <v>42</v>
      </c>
      <c r="I68" s="34" t="s">
        <v>42</v>
      </c>
      <c r="J68" s="34" t="s">
        <v>42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4" t="s">
        <v>42</v>
      </c>
      <c r="R68" s="34" t="s">
        <v>42</v>
      </c>
    </row>
    <row r="69" spans="1:18" s="30" customFormat="1" ht="12.75" thickBot="1" thickTop="1">
      <c r="A69" s="50" t="s">
        <v>97</v>
      </c>
      <c r="B69" s="43">
        <v>3120</v>
      </c>
      <c r="C69" s="27">
        <v>460</v>
      </c>
      <c r="D69" s="33">
        <v>0</v>
      </c>
      <c r="E69" s="34" t="s">
        <v>42</v>
      </c>
      <c r="F69" s="34" t="s">
        <v>42</v>
      </c>
      <c r="G69" s="34" t="s">
        <v>42</v>
      </c>
      <c r="H69" s="34" t="s">
        <v>42</v>
      </c>
      <c r="I69" s="34" t="s">
        <v>42</v>
      </c>
      <c r="J69" s="34" t="s">
        <v>42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4" t="s">
        <v>42</v>
      </c>
      <c r="R69" s="34" t="s">
        <v>42</v>
      </c>
    </row>
    <row r="70" spans="1:18" s="30" customFormat="1" ht="13.5" customHeight="1" thickBot="1" thickTop="1">
      <c r="A70" s="45" t="s">
        <v>98</v>
      </c>
      <c r="B70" s="46">
        <v>3121</v>
      </c>
      <c r="C70" s="27">
        <v>470</v>
      </c>
      <c r="D70" s="33">
        <v>0</v>
      </c>
      <c r="E70" s="34" t="s">
        <v>42</v>
      </c>
      <c r="F70" s="34" t="s">
        <v>42</v>
      </c>
      <c r="G70" s="34" t="s">
        <v>42</v>
      </c>
      <c r="H70" s="34" t="s">
        <v>42</v>
      </c>
      <c r="I70" s="34" t="s">
        <v>42</v>
      </c>
      <c r="J70" s="34" t="s">
        <v>42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4" t="s">
        <v>42</v>
      </c>
      <c r="R70" s="34" t="s">
        <v>42</v>
      </c>
    </row>
    <row r="71" spans="1:18" s="30" customFormat="1" ht="12.75" thickBot="1" thickTop="1">
      <c r="A71" s="45" t="s">
        <v>99</v>
      </c>
      <c r="B71" s="46">
        <v>3122</v>
      </c>
      <c r="C71" s="44">
        <v>480</v>
      </c>
      <c r="D71" s="33">
        <v>0</v>
      </c>
      <c r="E71" s="34" t="s">
        <v>42</v>
      </c>
      <c r="F71" s="34" t="s">
        <v>42</v>
      </c>
      <c r="G71" s="34" t="s">
        <v>42</v>
      </c>
      <c r="H71" s="34" t="s">
        <v>42</v>
      </c>
      <c r="I71" s="34" t="s">
        <v>42</v>
      </c>
      <c r="J71" s="34" t="s">
        <v>42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4" t="s">
        <v>42</v>
      </c>
      <c r="R71" s="34" t="s">
        <v>42</v>
      </c>
    </row>
    <row r="72" spans="1:18" s="30" customFormat="1" ht="12.75" thickBot="1" thickTop="1">
      <c r="A72" s="42" t="s">
        <v>100</v>
      </c>
      <c r="B72" s="43">
        <v>3130</v>
      </c>
      <c r="C72" s="27">
        <v>490</v>
      </c>
      <c r="D72" s="33">
        <v>0</v>
      </c>
      <c r="E72" s="34" t="s">
        <v>42</v>
      </c>
      <c r="F72" s="34" t="s">
        <v>42</v>
      </c>
      <c r="G72" s="34" t="s">
        <v>42</v>
      </c>
      <c r="H72" s="34" t="s">
        <v>42</v>
      </c>
      <c r="I72" s="34" t="s">
        <v>42</v>
      </c>
      <c r="J72" s="34" t="s">
        <v>42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4" t="s">
        <v>42</v>
      </c>
      <c r="R72" s="34" t="s">
        <v>42</v>
      </c>
    </row>
    <row r="73" spans="1:18" s="30" customFormat="1" ht="12.75" thickBot="1" thickTop="1">
      <c r="A73" s="45" t="s">
        <v>101</v>
      </c>
      <c r="B73" s="46">
        <v>3131</v>
      </c>
      <c r="C73" s="27">
        <v>500</v>
      </c>
      <c r="D73" s="33">
        <v>0</v>
      </c>
      <c r="E73" s="34" t="s">
        <v>42</v>
      </c>
      <c r="F73" s="34" t="s">
        <v>42</v>
      </c>
      <c r="G73" s="34" t="s">
        <v>42</v>
      </c>
      <c r="H73" s="34" t="s">
        <v>42</v>
      </c>
      <c r="I73" s="34" t="s">
        <v>42</v>
      </c>
      <c r="J73" s="34" t="s">
        <v>42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4" t="s">
        <v>42</v>
      </c>
      <c r="R73" s="34" t="s">
        <v>42</v>
      </c>
    </row>
    <row r="74" spans="1:18" s="30" customFormat="1" ht="12.75" thickBot="1" thickTop="1">
      <c r="A74" s="45" t="s">
        <v>102</v>
      </c>
      <c r="B74" s="46">
        <v>3132</v>
      </c>
      <c r="C74" s="44">
        <v>510</v>
      </c>
      <c r="D74" s="33">
        <v>0</v>
      </c>
      <c r="E74" s="34" t="s">
        <v>42</v>
      </c>
      <c r="F74" s="34" t="s">
        <v>42</v>
      </c>
      <c r="G74" s="34" t="s">
        <v>42</v>
      </c>
      <c r="H74" s="34" t="s">
        <v>42</v>
      </c>
      <c r="I74" s="34" t="s">
        <v>42</v>
      </c>
      <c r="J74" s="34" t="s">
        <v>42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4" t="s">
        <v>42</v>
      </c>
      <c r="R74" s="34" t="s">
        <v>42</v>
      </c>
    </row>
    <row r="75" spans="1:18" s="30" customFormat="1" ht="12.75" thickBot="1" thickTop="1">
      <c r="A75" s="42" t="s">
        <v>103</v>
      </c>
      <c r="B75" s="43">
        <v>3140</v>
      </c>
      <c r="C75" s="27">
        <v>520</v>
      </c>
      <c r="D75" s="33">
        <v>0</v>
      </c>
      <c r="E75" s="34" t="s">
        <v>42</v>
      </c>
      <c r="F75" s="34" t="s">
        <v>42</v>
      </c>
      <c r="G75" s="34" t="s">
        <v>42</v>
      </c>
      <c r="H75" s="34" t="s">
        <v>42</v>
      </c>
      <c r="I75" s="34" t="s">
        <v>42</v>
      </c>
      <c r="J75" s="34" t="s">
        <v>42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4" t="s">
        <v>42</v>
      </c>
      <c r="R75" s="34" t="s">
        <v>42</v>
      </c>
    </row>
    <row r="76" spans="1:18" s="30" customFormat="1" ht="13.5" thickBot="1" thickTop="1">
      <c r="A76" s="53" t="s">
        <v>104</v>
      </c>
      <c r="B76" s="46">
        <v>3141</v>
      </c>
      <c r="C76" s="27">
        <v>530</v>
      </c>
      <c r="D76" s="33">
        <v>0</v>
      </c>
      <c r="E76" s="34" t="s">
        <v>42</v>
      </c>
      <c r="F76" s="34" t="s">
        <v>42</v>
      </c>
      <c r="G76" s="34" t="s">
        <v>42</v>
      </c>
      <c r="H76" s="34" t="s">
        <v>42</v>
      </c>
      <c r="I76" s="34" t="s">
        <v>42</v>
      </c>
      <c r="J76" s="34" t="s">
        <v>42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4" t="s">
        <v>42</v>
      </c>
      <c r="R76" s="34" t="s">
        <v>42</v>
      </c>
    </row>
    <row r="77" spans="1:18" s="30" customFormat="1" ht="13.5" thickBot="1" thickTop="1">
      <c r="A77" s="53" t="s">
        <v>105</v>
      </c>
      <c r="B77" s="46">
        <v>3142</v>
      </c>
      <c r="C77" s="27">
        <v>540</v>
      </c>
      <c r="D77" s="33">
        <v>0</v>
      </c>
      <c r="E77" s="34" t="s">
        <v>42</v>
      </c>
      <c r="F77" s="34" t="s">
        <v>42</v>
      </c>
      <c r="G77" s="34" t="s">
        <v>42</v>
      </c>
      <c r="H77" s="34" t="s">
        <v>42</v>
      </c>
      <c r="I77" s="34" t="s">
        <v>42</v>
      </c>
      <c r="J77" s="34" t="s">
        <v>42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4" t="s">
        <v>42</v>
      </c>
      <c r="R77" s="34" t="s">
        <v>42</v>
      </c>
    </row>
    <row r="78" spans="1:18" s="30" customFormat="1" ht="13.5" thickBot="1" thickTop="1">
      <c r="A78" s="53" t="s">
        <v>106</v>
      </c>
      <c r="B78" s="46">
        <v>3143</v>
      </c>
      <c r="C78" s="44">
        <v>550</v>
      </c>
      <c r="D78" s="33">
        <v>0</v>
      </c>
      <c r="E78" s="34" t="s">
        <v>42</v>
      </c>
      <c r="F78" s="34" t="s">
        <v>42</v>
      </c>
      <c r="G78" s="34" t="s">
        <v>42</v>
      </c>
      <c r="H78" s="34" t="s">
        <v>42</v>
      </c>
      <c r="I78" s="34" t="s">
        <v>42</v>
      </c>
      <c r="J78" s="34" t="s">
        <v>42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4" t="s">
        <v>42</v>
      </c>
      <c r="R78" s="34" t="s">
        <v>42</v>
      </c>
    </row>
    <row r="79" spans="1:18" s="30" customFormat="1" ht="12.75" thickBot="1" thickTop="1">
      <c r="A79" s="42" t="s">
        <v>107</v>
      </c>
      <c r="B79" s="43">
        <v>3150</v>
      </c>
      <c r="C79" s="44">
        <v>560</v>
      </c>
      <c r="D79" s="33">
        <v>0</v>
      </c>
      <c r="E79" s="34" t="s">
        <v>42</v>
      </c>
      <c r="F79" s="34" t="s">
        <v>42</v>
      </c>
      <c r="G79" s="34" t="s">
        <v>42</v>
      </c>
      <c r="H79" s="34" t="s">
        <v>42</v>
      </c>
      <c r="I79" s="34" t="s">
        <v>42</v>
      </c>
      <c r="J79" s="34" t="s">
        <v>42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4" t="s">
        <v>42</v>
      </c>
      <c r="R79" s="34" t="s">
        <v>42</v>
      </c>
    </row>
    <row r="80" spans="1:18" s="30" customFormat="1" ht="12.75" thickBot="1" thickTop="1">
      <c r="A80" s="42" t="s">
        <v>108</v>
      </c>
      <c r="B80" s="43">
        <v>3160</v>
      </c>
      <c r="C80" s="27">
        <v>570</v>
      </c>
      <c r="D80" s="33">
        <v>0</v>
      </c>
      <c r="E80" s="34" t="s">
        <v>42</v>
      </c>
      <c r="F80" s="34" t="s">
        <v>42</v>
      </c>
      <c r="G80" s="34" t="s">
        <v>42</v>
      </c>
      <c r="H80" s="34" t="s">
        <v>42</v>
      </c>
      <c r="I80" s="34" t="s">
        <v>42</v>
      </c>
      <c r="J80" s="34" t="s">
        <v>42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4" t="s">
        <v>42</v>
      </c>
      <c r="R80" s="34" t="s">
        <v>42</v>
      </c>
    </row>
    <row r="81" spans="1:18" s="30" customFormat="1" ht="12.75" thickBot="1" thickTop="1">
      <c r="A81" s="41" t="s">
        <v>109</v>
      </c>
      <c r="B81" s="40">
        <v>3200</v>
      </c>
      <c r="C81" s="31">
        <v>580</v>
      </c>
      <c r="D81" s="33">
        <v>0</v>
      </c>
      <c r="E81" s="34" t="s">
        <v>42</v>
      </c>
      <c r="F81" s="34" t="s">
        <v>42</v>
      </c>
      <c r="G81" s="34" t="s">
        <v>42</v>
      </c>
      <c r="H81" s="34" t="s">
        <v>42</v>
      </c>
      <c r="I81" s="34" t="s">
        <v>42</v>
      </c>
      <c r="J81" s="34" t="s">
        <v>42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4" t="s">
        <v>42</v>
      </c>
      <c r="R81" s="34" t="s">
        <v>42</v>
      </c>
    </row>
    <row r="82" spans="1:18" s="30" customFormat="1" ht="12.75" thickBot="1" thickTop="1">
      <c r="A82" s="47" t="s">
        <v>110</v>
      </c>
      <c r="B82" s="43">
        <v>3210</v>
      </c>
      <c r="C82" s="44">
        <v>590</v>
      </c>
      <c r="D82" s="33">
        <v>0</v>
      </c>
      <c r="E82" s="34" t="s">
        <v>42</v>
      </c>
      <c r="F82" s="34" t="s">
        <v>42</v>
      </c>
      <c r="G82" s="34" t="s">
        <v>42</v>
      </c>
      <c r="H82" s="34" t="s">
        <v>42</v>
      </c>
      <c r="I82" s="34" t="s">
        <v>42</v>
      </c>
      <c r="J82" s="34" t="s">
        <v>42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4" t="s">
        <v>42</v>
      </c>
      <c r="R82" s="34" t="s">
        <v>42</v>
      </c>
    </row>
    <row r="83" spans="1:18" s="30" customFormat="1" ht="12.75" thickBot="1" thickTop="1">
      <c r="A83" s="47" t="s">
        <v>111</v>
      </c>
      <c r="B83" s="43">
        <v>3220</v>
      </c>
      <c r="C83" s="44">
        <v>600</v>
      </c>
      <c r="D83" s="33">
        <v>0</v>
      </c>
      <c r="E83" s="34" t="s">
        <v>42</v>
      </c>
      <c r="F83" s="34" t="s">
        <v>42</v>
      </c>
      <c r="G83" s="34" t="s">
        <v>42</v>
      </c>
      <c r="H83" s="34" t="s">
        <v>42</v>
      </c>
      <c r="I83" s="34" t="s">
        <v>42</v>
      </c>
      <c r="J83" s="34" t="s">
        <v>42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4" t="s">
        <v>42</v>
      </c>
      <c r="R83" s="34" t="s">
        <v>42</v>
      </c>
    </row>
    <row r="84" spans="1:18" s="30" customFormat="1" ht="21.75" customHeight="1" thickBot="1" thickTop="1">
      <c r="A84" s="42" t="s">
        <v>112</v>
      </c>
      <c r="B84" s="43">
        <v>3230</v>
      </c>
      <c r="C84" s="44">
        <v>610</v>
      </c>
      <c r="D84" s="33">
        <v>0</v>
      </c>
      <c r="E84" s="34" t="s">
        <v>42</v>
      </c>
      <c r="F84" s="34" t="s">
        <v>42</v>
      </c>
      <c r="G84" s="34" t="s">
        <v>42</v>
      </c>
      <c r="H84" s="34" t="s">
        <v>42</v>
      </c>
      <c r="I84" s="34" t="s">
        <v>42</v>
      </c>
      <c r="J84" s="34" t="s">
        <v>42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4" t="s">
        <v>42</v>
      </c>
      <c r="R84" s="34" t="s">
        <v>42</v>
      </c>
    </row>
    <row r="85" spans="1:18" s="30" customFormat="1" ht="13.5" customHeight="1" thickBot="1" thickTop="1">
      <c r="A85" s="47" t="s">
        <v>113</v>
      </c>
      <c r="B85" s="43">
        <v>3240</v>
      </c>
      <c r="C85" s="54">
        <v>620</v>
      </c>
      <c r="D85" s="33">
        <v>0</v>
      </c>
      <c r="E85" s="34" t="s">
        <v>42</v>
      </c>
      <c r="F85" s="34" t="s">
        <v>42</v>
      </c>
      <c r="G85" s="34" t="s">
        <v>42</v>
      </c>
      <c r="H85" s="34" t="s">
        <v>42</v>
      </c>
      <c r="I85" s="34" t="s">
        <v>42</v>
      </c>
      <c r="J85" s="34" t="s">
        <v>42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4" t="s">
        <v>42</v>
      </c>
      <c r="R85" s="34" t="s">
        <v>42</v>
      </c>
    </row>
    <row r="86" spans="1:18" ht="11.25" customHeight="1" thickTop="1">
      <c r="A86" s="55"/>
      <c r="B86" s="56"/>
      <c r="C86" s="57"/>
      <c r="D86" s="58"/>
      <c r="E86" s="58"/>
      <c r="F86" s="58"/>
      <c r="K86" s="59"/>
      <c r="L86" s="59"/>
      <c r="M86" s="59"/>
      <c r="N86" s="59"/>
      <c r="O86" s="59"/>
      <c r="P86" s="59"/>
      <c r="Q86" s="59"/>
      <c r="R86" s="59"/>
    </row>
    <row r="87" spans="1:10" ht="15" customHeight="1">
      <c r="A87" s="60" t="s">
        <v>125</v>
      </c>
      <c r="C87" s="61"/>
      <c r="D87" s="62"/>
      <c r="E87" s="59"/>
      <c r="F87" s="59"/>
      <c r="G87" s="59"/>
      <c r="H87" s="105" t="s">
        <v>114</v>
      </c>
      <c r="I87" s="106"/>
      <c r="J87" s="107"/>
    </row>
    <row r="88" spans="1:10" ht="12" customHeight="1">
      <c r="A88" s="60"/>
      <c r="C88" s="61"/>
      <c r="D88" s="63" t="s">
        <v>115</v>
      </c>
      <c r="E88" s="64"/>
      <c r="F88" s="64"/>
      <c r="H88" s="102" t="s">
        <v>116</v>
      </c>
      <c r="I88" s="103"/>
      <c r="J88" s="104"/>
    </row>
    <row r="89" spans="1:10" ht="15" customHeight="1">
      <c r="A89" s="60" t="s">
        <v>123</v>
      </c>
      <c r="C89" s="1"/>
      <c r="D89" s="65"/>
      <c r="E89" s="66"/>
      <c r="F89" s="66"/>
      <c r="H89" s="105" t="s">
        <v>117</v>
      </c>
      <c r="I89" s="106"/>
      <c r="J89" s="107"/>
    </row>
    <row r="90" spans="1:10" ht="15">
      <c r="A90" s="67" t="s">
        <v>126</v>
      </c>
      <c r="C90" s="1"/>
      <c r="D90" s="66" t="s">
        <v>115</v>
      </c>
      <c r="E90" s="66"/>
      <c r="F90" s="66"/>
      <c r="H90" s="102" t="s">
        <v>116</v>
      </c>
      <c r="I90" s="103"/>
      <c r="J90" s="104"/>
    </row>
    <row r="91" spans="1:6" ht="14.25">
      <c r="A91" s="68" t="s">
        <v>118</v>
      </c>
      <c r="E91" s="64"/>
      <c r="F91" s="64"/>
    </row>
    <row r="92" spans="5:6" ht="14.25">
      <c r="E92" s="58"/>
      <c r="F92" s="58"/>
    </row>
  </sheetData>
  <sheetProtection formatColumns="0" formatRows="0"/>
  <mergeCells count="1">
    <mergeCell ref="G14:R14"/>
  </mergeCells>
  <printOptions/>
  <pageMargins left="0.1968503937007874" right="0.2362204724409449" top="0.5905511811023623" bottom="0.1968503937007874" header="0.5905511811023623" footer="0.1968503937007874"/>
  <pageSetup fitToHeight="2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TernopilCustoms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Buch</cp:lastModifiedBy>
  <cp:lastPrinted>2017-04-11T07:33:40Z</cp:lastPrinted>
  <dcterms:created xsi:type="dcterms:W3CDTF">2016-06-14T09:42:50Z</dcterms:created>
  <dcterms:modified xsi:type="dcterms:W3CDTF">2017-07-11T07:08:41Z</dcterms:modified>
  <cp:category/>
  <cp:version/>
  <cp:contentType/>
  <cp:contentStatus/>
</cp:coreProperties>
</file>